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8"/>
  <workbookPr/>
  <mc:AlternateContent xmlns:mc="http://schemas.openxmlformats.org/markup-compatibility/2006">
    <mc:Choice Requires="x15">
      <x15ac:absPath xmlns:x15ac="http://schemas.microsoft.com/office/spreadsheetml/2010/11/ac" url="/Users/mattlotter/Downloads/Faul et al._production/"/>
    </mc:Choice>
  </mc:AlternateContent>
  <xr:revisionPtr revIDLastSave="0" documentId="13_ncr:1_{8C0BF786-412C-814E-A1B7-7E40B16AF130}" xr6:coauthVersionLast="47" xr6:coauthVersionMax="47" xr10:uidLastSave="{00000000-0000-0000-0000-000000000000}"/>
  <bookViews>
    <workbookView xWindow="0" yWindow="580" windowWidth="27040" windowHeight="1378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H47" i="1" l="1"/>
  <c r="CD47" i="1"/>
  <c r="BZ47" i="1"/>
  <c r="BT47" i="1"/>
  <c r="BQ47" i="1"/>
  <c r="BM47" i="1"/>
  <c r="BI47" i="1"/>
  <c r="BE47" i="1"/>
  <c r="BA47" i="1"/>
  <c r="AX47" i="1"/>
  <c r="AU47" i="1"/>
  <c r="AQ47" i="1"/>
  <c r="AN47" i="1"/>
  <c r="AK47" i="1"/>
  <c r="AH47" i="1"/>
  <c r="AE47" i="1"/>
  <c r="AB47" i="1"/>
  <c r="CH46" i="1"/>
  <c r="CD46" i="1"/>
  <c r="BZ46" i="1"/>
  <c r="BT46" i="1"/>
  <c r="BQ46" i="1"/>
  <c r="BM46" i="1"/>
  <c r="BI46" i="1"/>
  <c r="BE46" i="1"/>
  <c r="BA46" i="1"/>
  <c r="AX46" i="1"/>
  <c r="AU46" i="1"/>
  <c r="AQ46" i="1"/>
  <c r="AN46" i="1"/>
  <c r="AK46" i="1"/>
  <c r="AH46" i="1"/>
  <c r="AE46" i="1"/>
  <c r="AB46" i="1"/>
  <c r="CH45" i="1"/>
  <c r="CD45" i="1"/>
  <c r="BZ45" i="1"/>
  <c r="BT45" i="1"/>
  <c r="BQ45" i="1"/>
  <c r="BM45" i="1"/>
  <c r="BI45" i="1"/>
  <c r="BE45" i="1"/>
  <c r="BA45" i="1"/>
  <c r="AX45" i="1"/>
  <c r="AU45" i="1"/>
  <c r="AQ45" i="1"/>
  <c r="AN45" i="1"/>
  <c r="AK45" i="1"/>
  <c r="AH45" i="1"/>
  <c r="AE45" i="1"/>
  <c r="AB45" i="1"/>
  <c r="CH44" i="1"/>
  <c r="CD44" i="1"/>
  <c r="BZ44" i="1"/>
  <c r="BT44" i="1"/>
  <c r="BQ44" i="1"/>
  <c r="BM44" i="1"/>
  <c r="BI44" i="1"/>
  <c r="BE44" i="1"/>
  <c r="BA44" i="1"/>
  <c r="AX44" i="1"/>
  <c r="AU44" i="1"/>
  <c r="AQ44" i="1"/>
  <c r="AN44" i="1"/>
  <c r="AK44" i="1"/>
  <c r="AH44" i="1"/>
  <c r="AE44" i="1"/>
  <c r="AB44" i="1"/>
  <c r="CH42" i="1"/>
  <c r="CD42" i="1"/>
  <c r="BZ42" i="1"/>
  <c r="BT42" i="1"/>
  <c r="BQ42" i="1"/>
  <c r="BM42" i="1"/>
  <c r="BI42" i="1"/>
  <c r="BE42" i="1"/>
  <c r="BA42" i="1"/>
  <c r="AX42" i="1"/>
  <c r="AU42" i="1"/>
  <c r="AQ42" i="1"/>
  <c r="AN42" i="1"/>
  <c r="AK42" i="1"/>
  <c r="AH42" i="1"/>
  <c r="AE42" i="1"/>
  <c r="AB42" i="1"/>
  <c r="CH40" i="1"/>
  <c r="CD40" i="1"/>
  <c r="BZ40" i="1"/>
  <c r="BT40" i="1"/>
  <c r="BQ40" i="1"/>
  <c r="BM40" i="1"/>
  <c r="BI40" i="1"/>
  <c r="BE40" i="1"/>
  <c r="BA40" i="1"/>
  <c r="AX40" i="1"/>
  <c r="AU40" i="1"/>
  <c r="AQ40" i="1"/>
  <c r="AN40" i="1"/>
  <c r="AK40" i="1"/>
  <c r="AH40" i="1"/>
  <c r="AE40" i="1"/>
  <c r="AB40" i="1"/>
  <c r="CH39" i="1"/>
  <c r="CD39" i="1"/>
  <c r="BZ39" i="1"/>
  <c r="BT39" i="1"/>
  <c r="BQ39" i="1"/>
  <c r="BM39" i="1"/>
  <c r="BI39" i="1"/>
  <c r="BE39" i="1"/>
  <c r="BA39" i="1"/>
  <c r="AX39" i="1"/>
  <c r="AU39" i="1"/>
  <c r="AQ39" i="1"/>
  <c r="AN39" i="1"/>
  <c r="AK39" i="1"/>
  <c r="AH39" i="1"/>
  <c r="AE39" i="1"/>
  <c r="AB39" i="1"/>
  <c r="CH38" i="1"/>
  <c r="CD38" i="1"/>
  <c r="BZ38" i="1"/>
  <c r="BT38" i="1"/>
  <c r="BQ38" i="1"/>
  <c r="BM38" i="1"/>
  <c r="BI38" i="1"/>
  <c r="BE38" i="1"/>
  <c r="BA38" i="1"/>
  <c r="AX38" i="1"/>
  <c r="AU38" i="1"/>
  <c r="AQ38" i="1"/>
  <c r="AN38" i="1"/>
  <c r="AK38" i="1"/>
  <c r="AH38" i="1"/>
  <c r="AE38" i="1"/>
  <c r="AB38" i="1"/>
  <c r="CH36" i="1"/>
  <c r="CD36" i="1"/>
  <c r="BZ36" i="1"/>
  <c r="BT36" i="1"/>
  <c r="BQ36" i="1"/>
  <c r="BM36" i="1"/>
  <c r="BI36" i="1"/>
  <c r="BE36" i="1"/>
  <c r="BA36" i="1"/>
  <c r="AX36" i="1"/>
  <c r="AU36" i="1"/>
  <c r="AQ36" i="1"/>
  <c r="AN36" i="1"/>
  <c r="AK36" i="1"/>
  <c r="AH36" i="1"/>
  <c r="AE36" i="1"/>
  <c r="AB36" i="1"/>
  <c r="CH35" i="1"/>
  <c r="CD35" i="1"/>
  <c r="BZ35" i="1"/>
  <c r="BT35" i="1"/>
  <c r="BQ35" i="1"/>
  <c r="BM35" i="1"/>
  <c r="BI35" i="1"/>
  <c r="BE35" i="1"/>
  <c r="BA35" i="1"/>
  <c r="AX35" i="1"/>
  <c r="AU35" i="1"/>
  <c r="AQ35" i="1"/>
  <c r="AN35" i="1"/>
  <c r="AK35" i="1"/>
  <c r="AH35" i="1"/>
  <c r="AE35" i="1"/>
  <c r="AB35" i="1"/>
  <c r="CH34" i="1"/>
  <c r="CD34" i="1"/>
  <c r="BZ34" i="1"/>
  <c r="BT34" i="1"/>
  <c r="BQ34" i="1"/>
  <c r="BM34" i="1"/>
  <c r="BI34" i="1"/>
  <c r="BE34" i="1"/>
  <c r="BA34" i="1"/>
  <c r="AX34" i="1"/>
  <c r="AU34" i="1"/>
  <c r="AQ34" i="1"/>
  <c r="AN34" i="1"/>
  <c r="AK34" i="1"/>
  <c r="AH34" i="1"/>
  <c r="AE34" i="1"/>
  <c r="AB34" i="1"/>
  <c r="CH32" i="1"/>
  <c r="CD32" i="1"/>
  <c r="BZ32" i="1"/>
  <c r="BT32" i="1"/>
  <c r="BQ32" i="1"/>
  <c r="BM32" i="1"/>
  <c r="BI32" i="1"/>
  <c r="BE32" i="1"/>
  <c r="BA32" i="1"/>
  <c r="AX32" i="1"/>
  <c r="AU32" i="1"/>
  <c r="AQ32" i="1"/>
  <c r="AN32" i="1"/>
  <c r="AK32" i="1"/>
  <c r="AH32" i="1"/>
  <c r="AE32" i="1"/>
  <c r="AB32" i="1"/>
  <c r="CH31" i="1"/>
  <c r="CD31" i="1"/>
  <c r="BZ31" i="1"/>
  <c r="BT31" i="1"/>
  <c r="BQ31" i="1"/>
  <c r="BM31" i="1"/>
  <c r="BI31" i="1"/>
  <c r="BE31" i="1"/>
  <c r="BA31" i="1"/>
  <c r="AX31" i="1"/>
  <c r="AU31" i="1"/>
  <c r="AQ31" i="1"/>
  <c r="AN31" i="1"/>
  <c r="AK31" i="1"/>
  <c r="AH31" i="1"/>
  <c r="AE31" i="1"/>
  <c r="AB31" i="1"/>
  <c r="CH30" i="1"/>
  <c r="CD30" i="1"/>
  <c r="BZ30" i="1"/>
  <c r="BT30" i="1"/>
  <c r="BQ30" i="1"/>
  <c r="BM30" i="1"/>
  <c r="BI30" i="1"/>
  <c r="BE30" i="1"/>
  <c r="BA30" i="1"/>
  <c r="AX30" i="1"/>
  <c r="AU30" i="1"/>
  <c r="AQ30" i="1"/>
  <c r="AN30" i="1"/>
  <c r="AK30" i="1"/>
  <c r="AH30" i="1"/>
  <c r="AE30" i="1"/>
  <c r="AB30" i="1"/>
  <c r="CH28" i="1"/>
  <c r="CD28" i="1"/>
  <c r="BZ28" i="1"/>
  <c r="BT28" i="1"/>
  <c r="BQ28" i="1"/>
  <c r="BM28" i="1"/>
  <c r="BI28" i="1"/>
  <c r="BE28" i="1"/>
  <c r="BA28" i="1"/>
  <c r="AX28" i="1"/>
  <c r="AU28" i="1"/>
  <c r="AQ28" i="1"/>
  <c r="AN28" i="1"/>
  <c r="AK28" i="1"/>
  <c r="AH28" i="1"/>
  <c r="AE28" i="1"/>
  <c r="AB28" i="1"/>
  <c r="CH26" i="1"/>
  <c r="CD26" i="1"/>
  <c r="BZ26" i="1"/>
  <c r="BT26" i="1"/>
  <c r="BQ26" i="1"/>
  <c r="BM26" i="1"/>
  <c r="BI26" i="1"/>
  <c r="BE26" i="1"/>
  <c r="BA26" i="1"/>
  <c r="AX26" i="1"/>
  <c r="AU26" i="1"/>
  <c r="AQ26" i="1"/>
  <c r="AN26" i="1"/>
  <c r="AK26" i="1"/>
  <c r="AH26" i="1"/>
  <c r="AE26" i="1"/>
  <c r="AB26" i="1"/>
  <c r="CH25" i="1"/>
  <c r="CD25" i="1"/>
  <c r="BZ25" i="1"/>
  <c r="BT25" i="1"/>
  <c r="BQ25" i="1"/>
  <c r="BM25" i="1"/>
  <c r="BI25" i="1"/>
  <c r="BE25" i="1"/>
  <c r="BA25" i="1"/>
  <c r="AX25" i="1"/>
  <c r="AU25" i="1"/>
  <c r="AQ25" i="1"/>
  <c r="AN25" i="1"/>
  <c r="AK25" i="1"/>
  <c r="AH25" i="1"/>
  <c r="AE25" i="1"/>
  <c r="AB25" i="1"/>
  <c r="CH24" i="1"/>
  <c r="CD24" i="1"/>
  <c r="BZ24" i="1"/>
  <c r="BT24" i="1"/>
  <c r="BQ24" i="1"/>
  <c r="BM24" i="1"/>
  <c r="BI24" i="1"/>
  <c r="BE24" i="1"/>
  <c r="BA24" i="1"/>
  <c r="AX24" i="1"/>
  <c r="AU24" i="1"/>
  <c r="AQ24" i="1"/>
  <c r="AN24" i="1"/>
  <c r="AK24" i="1"/>
  <c r="AH24" i="1"/>
  <c r="AE24" i="1"/>
  <c r="AB24" i="1"/>
  <c r="CH22" i="1"/>
  <c r="CD22" i="1"/>
  <c r="BZ22" i="1"/>
  <c r="BT22" i="1"/>
  <c r="BQ22" i="1"/>
  <c r="BM22" i="1"/>
  <c r="BI22" i="1"/>
  <c r="BE22" i="1"/>
  <c r="BA22" i="1"/>
  <c r="AX22" i="1"/>
  <c r="AU22" i="1"/>
  <c r="AQ22" i="1"/>
  <c r="AN22" i="1"/>
  <c r="AK22" i="1"/>
  <c r="AH22" i="1"/>
  <c r="AE22" i="1"/>
  <c r="AB22" i="1"/>
  <c r="CH21" i="1"/>
  <c r="CD21" i="1"/>
  <c r="BZ21" i="1"/>
  <c r="BT21" i="1"/>
  <c r="BQ21" i="1"/>
  <c r="BM21" i="1"/>
  <c r="BI21" i="1"/>
  <c r="BE21" i="1"/>
  <c r="BA21" i="1"/>
  <c r="AX21" i="1"/>
  <c r="AU21" i="1"/>
  <c r="AQ21" i="1"/>
  <c r="AN21" i="1"/>
  <c r="AK21" i="1"/>
  <c r="AH21" i="1"/>
  <c r="AE21" i="1"/>
  <c r="AB21" i="1"/>
  <c r="CH20" i="1"/>
  <c r="CD20" i="1"/>
  <c r="BZ20" i="1"/>
  <c r="BT20" i="1"/>
  <c r="BQ20" i="1"/>
  <c r="BM20" i="1"/>
  <c r="BI20" i="1"/>
  <c r="BE20" i="1"/>
  <c r="BA20" i="1"/>
  <c r="AX20" i="1"/>
  <c r="AU20" i="1"/>
  <c r="AQ20" i="1"/>
  <c r="AN20" i="1"/>
  <c r="AK20" i="1"/>
  <c r="AH20" i="1"/>
  <c r="AE20" i="1"/>
  <c r="AB20" i="1"/>
  <c r="CH19" i="1"/>
  <c r="CD19" i="1"/>
  <c r="BZ19" i="1"/>
  <c r="BT19" i="1"/>
  <c r="BQ19" i="1"/>
  <c r="BM19" i="1"/>
  <c r="BI19" i="1"/>
  <c r="BE19" i="1"/>
  <c r="BA19" i="1"/>
  <c r="AX19" i="1"/>
  <c r="AU19" i="1"/>
  <c r="AQ19" i="1"/>
  <c r="AN19" i="1"/>
  <c r="AK19" i="1"/>
  <c r="AH19" i="1"/>
  <c r="AE19" i="1"/>
  <c r="AB19" i="1"/>
  <c r="CH17" i="1"/>
  <c r="CD17" i="1"/>
  <c r="BZ17" i="1"/>
  <c r="BT17" i="1"/>
  <c r="BQ17" i="1"/>
  <c r="BM17" i="1"/>
  <c r="BI17" i="1"/>
  <c r="BE17" i="1"/>
  <c r="BA17" i="1"/>
  <c r="AX17" i="1"/>
  <c r="AU17" i="1"/>
  <c r="AQ17" i="1"/>
  <c r="AN17" i="1"/>
  <c r="AK17" i="1"/>
  <c r="AH17" i="1"/>
  <c r="AE17" i="1"/>
  <c r="AB17" i="1"/>
  <c r="CH16" i="1"/>
  <c r="CD16" i="1"/>
  <c r="BZ16" i="1"/>
  <c r="BT16" i="1"/>
  <c r="BQ16" i="1"/>
  <c r="BM16" i="1"/>
  <c r="BI16" i="1"/>
  <c r="BE16" i="1"/>
  <c r="BA16" i="1"/>
  <c r="AX16" i="1"/>
  <c r="AU16" i="1"/>
  <c r="AQ16" i="1"/>
  <c r="AN16" i="1"/>
  <c r="AK16" i="1"/>
  <c r="AH16" i="1"/>
  <c r="AE16" i="1"/>
  <c r="AB16" i="1"/>
  <c r="CH15" i="1"/>
  <c r="CD15" i="1"/>
  <c r="BZ15" i="1"/>
  <c r="BT15" i="1"/>
  <c r="BQ15" i="1"/>
  <c r="BM15" i="1"/>
  <c r="BI15" i="1"/>
  <c r="BE15" i="1"/>
  <c r="BA15" i="1"/>
  <c r="AX15" i="1"/>
  <c r="AU15" i="1"/>
  <c r="AQ15" i="1"/>
  <c r="AN15" i="1"/>
  <c r="AK15" i="1"/>
  <c r="AH15" i="1"/>
  <c r="AE15" i="1"/>
  <c r="AB15" i="1"/>
  <c r="CH14" i="1"/>
  <c r="CD14" i="1"/>
  <c r="BZ14" i="1"/>
  <c r="BT14" i="1"/>
  <c r="BQ14" i="1"/>
  <c r="BM14" i="1"/>
  <c r="BI14" i="1"/>
  <c r="BE14" i="1"/>
  <c r="BA14" i="1"/>
  <c r="AX14" i="1"/>
  <c r="AU14" i="1"/>
  <c r="AQ14" i="1"/>
  <c r="AN14" i="1"/>
  <c r="AH14" i="1"/>
  <c r="AE14" i="1"/>
  <c r="AB14" i="1"/>
  <c r="CH13" i="1"/>
  <c r="CD13" i="1"/>
  <c r="BZ13" i="1"/>
  <c r="BT13" i="1"/>
  <c r="BQ13" i="1"/>
  <c r="BM13" i="1"/>
  <c r="BI13" i="1"/>
  <c r="BE13" i="1"/>
  <c r="BA13" i="1"/>
  <c r="AX13" i="1"/>
  <c r="AU13" i="1"/>
  <c r="AQ13" i="1"/>
  <c r="AN13" i="1"/>
  <c r="AK13" i="1"/>
  <c r="AH13" i="1"/>
  <c r="AE13" i="1"/>
  <c r="AB13" i="1"/>
  <c r="CH12" i="1"/>
  <c r="CD12" i="1"/>
  <c r="BZ12" i="1"/>
  <c r="BT12" i="1"/>
  <c r="BQ12" i="1"/>
  <c r="BM12" i="1"/>
  <c r="BI12" i="1"/>
  <c r="BE12" i="1"/>
  <c r="BA12" i="1"/>
  <c r="AX12" i="1"/>
  <c r="AU12" i="1"/>
  <c r="AQ12" i="1"/>
  <c r="AN12" i="1"/>
  <c r="AK12" i="1"/>
  <c r="AH12" i="1"/>
  <c r="AE12" i="1"/>
  <c r="AB12" i="1"/>
  <c r="CH11" i="1"/>
  <c r="CD11" i="1"/>
  <c r="BZ11" i="1"/>
  <c r="BT11" i="1"/>
  <c r="BQ11" i="1"/>
  <c r="BM11" i="1"/>
  <c r="BI11" i="1"/>
  <c r="BE11" i="1"/>
  <c r="BA11" i="1"/>
  <c r="AX11" i="1"/>
  <c r="AU11" i="1"/>
  <c r="AQ11" i="1"/>
  <c r="AN11" i="1"/>
  <c r="AK11" i="1"/>
  <c r="AH11" i="1"/>
  <c r="AE11" i="1"/>
  <c r="AB11" i="1"/>
  <c r="CH9" i="1"/>
  <c r="CD9" i="1"/>
  <c r="BZ9" i="1"/>
  <c r="BT9" i="1"/>
  <c r="BQ9" i="1"/>
  <c r="BM9" i="1"/>
  <c r="BI9" i="1"/>
  <c r="BE9" i="1"/>
  <c r="BA9" i="1"/>
  <c r="AX9" i="1"/>
  <c r="AU9" i="1"/>
  <c r="AQ9" i="1"/>
  <c r="AN9" i="1"/>
  <c r="AK9" i="1"/>
  <c r="AH9" i="1"/>
  <c r="AE9" i="1"/>
  <c r="AB9" i="1"/>
  <c r="CH8" i="1"/>
  <c r="CD8" i="1"/>
  <c r="BZ8" i="1"/>
  <c r="BT8" i="1"/>
  <c r="BQ8" i="1"/>
  <c r="BM8" i="1"/>
  <c r="BI8" i="1"/>
  <c r="BE8" i="1"/>
  <c r="BA8" i="1"/>
  <c r="AX8" i="1"/>
  <c r="AU8" i="1"/>
  <c r="AQ8" i="1"/>
  <c r="AN8" i="1"/>
  <c r="AK8" i="1"/>
  <c r="AH8" i="1"/>
  <c r="AE8" i="1"/>
  <c r="AB8" i="1"/>
</calcChain>
</file>

<file path=xl/sharedStrings.xml><?xml version="1.0" encoding="utf-8"?>
<sst xmlns="http://schemas.openxmlformats.org/spreadsheetml/2006/main" count="1001" uniqueCount="220">
  <si>
    <t>Name</t>
  </si>
  <si>
    <t>Location</t>
  </si>
  <si>
    <t>Max depth of profile (cm)</t>
  </si>
  <si>
    <t>Description</t>
  </si>
  <si>
    <t>Sample depth below surface</t>
  </si>
  <si>
    <t>Gradistat sorting</t>
  </si>
  <si>
    <t>Gradistat textural group</t>
  </si>
  <si>
    <t>Distribution</t>
  </si>
  <si>
    <t>Particle sizes</t>
  </si>
  <si>
    <t>LOI</t>
  </si>
  <si>
    <t>105°C (water content)</t>
  </si>
  <si>
    <t>550°C (organic matter)</t>
  </si>
  <si>
    <t>940°C (carbonate content)</t>
  </si>
  <si>
    <t>MgO</t>
  </si>
  <si>
    <t>Al2O3</t>
  </si>
  <si>
    <t>SiO2</t>
  </si>
  <si>
    <t>P2O5</t>
  </si>
  <si>
    <t>SO3</t>
  </si>
  <si>
    <t>Cl</t>
  </si>
  <si>
    <t>K2O</t>
  </si>
  <si>
    <t>CaO</t>
  </si>
  <si>
    <t>Ti</t>
  </si>
  <si>
    <t>MnO</t>
  </si>
  <si>
    <t>Fe2O3</t>
  </si>
  <si>
    <t>Cu</t>
  </si>
  <si>
    <t>Zn</t>
  </si>
  <si>
    <t>Zr</t>
  </si>
  <si>
    <t>ITI-T1</t>
  </si>
  <si>
    <t>Iterileng</t>
  </si>
  <si>
    <t>Single-grained loose sandy sediment. Munsell colour 5YR5/6. High frequency of angular gravels, with a size range of ≤ 30cm. The profile is gravel supported.</t>
  </si>
  <si>
    <t>± 10-40cm</t>
  </si>
  <si>
    <t>Moderately Sorted</t>
  </si>
  <si>
    <t>Sand</t>
  </si>
  <si>
    <t>Unimodal</t>
  </si>
  <si>
    <t>ppm</t>
  </si>
  <si>
    <t>Error %</t>
  </si>
  <si>
    <t>ITI-T2</t>
  </si>
  <si>
    <t>Single-grained loose sandy sediment.Munsell colour 6/7.5 YR from 0-20cm and 7.5YR from 20-38cm. The profile is gravel supported.</t>
  </si>
  <si>
    <t>± 10-20cm</t>
  </si>
  <si>
    <t>Maleshe Quarry</t>
  </si>
  <si>
    <t>190-200</t>
  </si>
  <si>
    <t>Blocky surface layer. Munsell colour 2.5Y8/1. A highly cemented surface layer.</t>
  </si>
  <si>
    <t>32 cm</t>
  </si>
  <si>
    <t>Poorly Sorted</t>
  </si>
  <si>
    <t>Muddy Sand</t>
  </si>
  <si>
    <t>Blocky calcareous sediment. Munsell colour 2.5Y8/1. A matrix supported cemented layer.</t>
  </si>
  <si>
    <t>40 cm</t>
  </si>
  <si>
    <t>Bimodal</t>
  </si>
  <si>
    <t>Granular calcareous sediment.Munsell colour 2.5Y8/3. A matrix-supported, highly cemented, hard calcareous sediment. Black stains on the surface.</t>
  </si>
  <si>
    <t>63 cm</t>
  </si>
  <si>
    <t xml:space="preserve">Granular calcareous sediment. Munsell colour 2.5Y8/2. </t>
  </si>
  <si>
    <t>100 cm</t>
  </si>
  <si>
    <t>120 cm</t>
  </si>
  <si>
    <t>135 cm</t>
  </si>
  <si>
    <t>Blocky calcareous sediment. Munsell colour 5Y8/1.</t>
  </si>
  <si>
    <t>200 cm</t>
  </si>
  <si>
    <t>Very Poorly Sorted</t>
  </si>
  <si>
    <t>MLD 1.1</t>
  </si>
  <si>
    <t>Maleshe Lunette Dune 1</t>
  </si>
  <si>
    <t>Fine-grained loose sandy sediment.Munsell colour 10YR8/2. Samples were taken every 50cm from this profile. No visible stratigraphy. The profile is matrix-supported and bioturbation is visible (termite burrows, ant holes, and plant roots)</t>
  </si>
  <si>
    <t>50 cm</t>
  </si>
  <si>
    <t>MLD 1.2</t>
  </si>
  <si>
    <t>Fine-grained loose sandy sediment. Munsell colour 10YR8/2. Samples were taken every 50cm from this profile. No visible stratigraphy. The profile is matrix-supported and bioturbation is visible (termite burrows, ant holes, and plant roots)</t>
  </si>
  <si>
    <t>MLD 1.3</t>
  </si>
  <si>
    <t>150 cm</t>
  </si>
  <si>
    <t>Muddy sand</t>
  </si>
  <si>
    <t>MLD 1.4</t>
  </si>
  <si>
    <t>180 cm</t>
  </si>
  <si>
    <t>Letlhakane Quarry</t>
  </si>
  <si>
    <t>A blocky calcrete that is cemented. Munsell colour 10YR8/1. Calcrete clasts that are less than 10cm in size were visible in this profile. Some insect burrows are visible.</t>
  </si>
  <si>
    <t>13 cm</t>
  </si>
  <si>
    <t>A blocky calcrete that is cemented. Munsell colour 2.5Y8/1. Some red and green sediment infills are visible.</t>
  </si>
  <si>
    <t>27 cm</t>
  </si>
  <si>
    <t>A blocky calcrete that is cemented. Munsell colour 5Y8/1. Bioturbation is visible.</t>
  </si>
  <si>
    <t>104 cm</t>
  </si>
  <si>
    <t>Fine (powdery) slightly cemented calcareous profile. Munsell colour 10YR7/2. One sample was taken at 88cm. A bioturbated and cracked upper section is present</t>
  </si>
  <si>
    <t>88 cm</t>
  </si>
  <si>
    <t>MLD 2.1</t>
  </si>
  <si>
    <t>Maleshe Lunette Dune 2</t>
  </si>
  <si>
    <t>Sandy layer (no visible stratigraphy). Profile is matrix supported. Munsell colour 10YR6/6. Fine-grained sediment with roots visible in the profile.</t>
  </si>
  <si>
    <t>70 cm</t>
  </si>
  <si>
    <t>Moderately Well Sorted</t>
  </si>
  <si>
    <t>MLD 2.2</t>
  </si>
  <si>
    <t>140 cm</t>
  </si>
  <si>
    <t>MLD 2.3</t>
  </si>
  <si>
    <t>210 cm</t>
  </si>
  <si>
    <t>Maralaleng Quarry Calcrete Exposure 1</t>
  </si>
  <si>
    <t xml:space="preserve">Blocky/massive cemented calcrete. Munsell colour 2.5Y8/1. A highly cemented layer, likely hardpan calcrete. </t>
  </si>
  <si>
    <t>3 cm</t>
  </si>
  <si>
    <t>Granular, slightly cemented calcrete layer. Munsell colour 2.5Y8/2. Calcified sand layer with chalky residue.</t>
  </si>
  <si>
    <t>35 cm</t>
  </si>
  <si>
    <t>Mud</t>
  </si>
  <si>
    <t>Granular, slightly cemented calcrete layer. Munsell colour 5Y8/2. Calcified sand layer with chalky residue.</t>
  </si>
  <si>
    <t>MAR-T1 Bed 1 Upper</t>
  </si>
  <si>
    <t>Maralaleng Test Pit 1</t>
  </si>
  <si>
    <t>Fine-grained loose sandy sediment with calcrete nodules. Munsell colour 2.5Y6/4 calcrete nodules and gastropods present.</t>
  </si>
  <si>
    <t>31-38 cm</t>
  </si>
  <si>
    <t>MAR-T1 Bed 1 Lower</t>
  </si>
  <si>
    <t>85-92 cm</t>
  </si>
  <si>
    <t>MAR-T1 Bed 2 (Calcrete)</t>
  </si>
  <si>
    <t>A more prominently calcareous layer that is clast supported, but still fine-grained. Munsell colour 2.5Y6/3. Lowermost layer was moist at the time of sampling. No gastropod remains present. Start of a hardpan calcrete layer.</t>
  </si>
  <si>
    <t>127-135 cm</t>
  </si>
  <si>
    <t>MAR-T2</t>
  </si>
  <si>
    <t>Maralaleng Test Pit 2</t>
  </si>
  <si>
    <t xml:space="preserve">Sand and gravel. Munsell 7.5 YR 5/6. A loose sandy layer with no visible stratigraphy. Clasts are ≤ 12 cm. Lithics were excavated from this pit. </t>
  </si>
  <si>
    <t>9-22 cm</t>
  </si>
  <si>
    <t>Powdery calcrete layer. Slightly cemented. Munsell colour 5Y8/1. The contact with the lower bed is visible.</t>
  </si>
  <si>
    <t>6 cm</t>
  </si>
  <si>
    <t>Trimodal</t>
  </si>
  <si>
    <t>28 cm</t>
  </si>
  <si>
    <t>96 cm</t>
  </si>
  <si>
    <t>Error (ppm)</t>
  </si>
  <si>
    <t>Detection limit ( ppm)</t>
  </si>
  <si>
    <t>&lt;1.0</t>
  </si>
  <si>
    <t>&lt;0.2</t>
  </si>
  <si>
    <t>&lt;0.6</t>
  </si>
  <si>
    <t>&lt;0.5</t>
  </si>
  <si>
    <t>&lt;0.1</t>
  </si>
  <si>
    <t>&lt;0.3</t>
  </si>
  <si>
    <t>&lt;0.7</t>
  </si>
  <si>
    <t>&lt;0.4</t>
  </si>
  <si>
    <t>&lt;0.8</t>
  </si>
  <si>
    <t>&lt;1.5</t>
  </si>
  <si>
    <t>&lt;0.12</t>
  </si>
  <si>
    <t>&lt;1.7</t>
  </si>
  <si>
    <t>&lt;4.5</t>
  </si>
  <si>
    <t>&lt;1.6</t>
  </si>
  <si>
    <t>&lt;1.1</t>
  </si>
  <si>
    <t>&lt;1.3</t>
  </si>
  <si>
    <t>&lt;0.9</t>
  </si>
  <si>
    <t>&lt;6.0</t>
  </si>
  <si>
    <t>&lt;3.4</t>
  </si>
  <si>
    <t>&lt;0.13</t>
  </si>
  <si>
    <t>&lt;2.4</t>
  </si>
  <si>
    <t>&lt;3.6</t>
  </si>
  <si>
    <t>&lt;0.15</t>
  </si>
  <si>
    <t>&lt;1.4</t>
  </si>
  <si>
    <t>&lt;1.8</t>
  </si>
  <si>
    <t>&lt;2.6</t>
  </si>
  <si>
    <t>&lt;2.5</t>
  </si>
  <si>
    <t>&lt;1.9</t>
  </si>
  <si>
    <t>&lt;2.0</t>
  </si>
  <si>
    <t>&lt;1.2</t>
  </si>
  <si>
    <t>&lt;0.10</t>
  </si>
  <si>
    <t>V</t>
  </si>
  <si>
    <t>Cr</t>
  </si>
  <si>
    <t>Mn</t>
  </si>
  <si>
    <t>Co</t>
  </si>
  <si>
    <t>Ni</t>
  </si>
  <si>
    <t>Ga</t>
  </si>
  <si>
    <t>Ge</t>
  </si>
  <si>
    <t>As</t>
  </si>
  <si>
    <t>Se</t>
  </si>
  <si>
    <t>Br</t>
  </si>
  <si>
    <t>Rb</t>
  </si>
  <si>
    <t>Sr</t>
  </si>
  <si>
    <t>Y</t>
  </si>
  <si>
    <t>Nb</t>
  </si>
  <si>
    <t>Mo</t>
  </si>
  <si>
    <t>Ru</t>
  </si>
  <si>
    <t>Rh</t>
  </si>
  <si>
    <t>Pd</t>
  </si>
  <si>
    <t>Ag</t>
  </si>
  <si>
    <t>Cd</t>
  </si>
  <si>
    <t>In</t>
  </si>
  <si>
    <t>Sn</t>
  </si>
  <si>
    <t>Sb</t>
  </si>
  <si>
    <t>Te</t>
  </si>
  <si>
    <t>I</t>
  </si>
  <si>
    <t>Cs</t>
  </si>
  <si>
    <t>Ba</t>
  </si>
  <si>
    <t>La</t>
  </si>
  <si>
    <t>Ce</t>
  </si>
  <si>
    <t>Hf</t>
  </si>
  <si>
    <t>Ta</t>
  </si>
  <si>
    <t>W</t>
  </si>
  <si>
    <t>Au</t>
  </si>
  <si>
    <t>Hg</t>
  </si>
  <si>
    <t>Tl</t>
  </si>
  <si>
    <t>Pb</t>
  </si>
  <si>
    <t>Bi</t>
  </si>
  <si>
    <t>Th</t>
  </si>
  <si>
    <t>U</t>
  </si>
  <si>
    <t>Very coarse sand (1-2mm)</t>
  </si>
  <si>
    <t>Coarse sand (1mm-500µm)</t>
  </si>
  <si>
    <t>Medium sand (500-250µm)</t>
  </si>
  <si>
    <t>Fine sand (250-125µm)</t>
  </si>
  <si>
    <t>Very fine sand (125-63µm)</t>
  </si>
  <si>
    <t>Very coarse silt (63-31µm)</t>
  </si>
  <si>
    <t>Coarse silt (31-16µm)</t>
  </si>
  <si>
    <t>Medium silt (16-8µm)</t>
  </si>
  <si>
    <t>Fine silt (8-4µm)</t>
  </si>
  <si>
    <t>Very fine silt (4-2µm)</t>
  </si>
  <si>
    <t>Clay (&lt;2µm)</t>
  </si>
  <si>
    <t>LET Quarry Profile 1 Bed 1</t>
  </si>
  <si>
    <t>LET Quarry Profile 1 Bed 2</t>
  </si>
  <si>
    <t>LET Quarry Profile 1 Bed 3</t>
  </si>
  <si>
    <t>LET Quarry Profile 2</t>
  </si>
  <si>
    <t>MAR-QCE 1 Surface</t>
  </si>
  <si>
    <t>MAR-QCE 1 Bed 2</t>
  </si>
  <si>
    <t>MAR-QCE 1 Bed 1</t>
  </si>
  <si>
    <t>MAR-G1 Bed 1</t>
  </si>
  <si>
    <t>MAR-G1 Bed 2 (Upper)</t>
  </si>
  <si>
    <t>MAR-G1 Bed 2 (Lower)</t>
  </si>
  <si>
    <t>MAR-G1 Bed 3</t>
  </si>
  <si>
    <t>Maralaleng G1</t>
  </si>
  <si>
    <t>MAL Quarry Bed 1 (surface)</t>
  </si>
  <si>
    <t>MAL Quarry Bed 2</t>
  </si>
  <si>
    <t>MAL Quarry Bed 3</t>
  </si>
  <si>
    <t>MAL Quarry Bed 4 (Upper)</t>
  </si>
  <si>
    <t>MAL Quarry Bed 4 (Middle)</t>
  </si>
  <si>
    <t>MAL Quarry Bed 4 (Lower)</t>
  </si>
  <si>
    <t>MAL Quarry Bed 5</t>
  </si>
  <si>
    <t xml:space="preserve">Dune, outcrop, and pan sediments from the southern Kalahari basin: A case study from the Kgalagadi district, Botswana </t>
  </si>
  <si>
    <t>by: Inèz Faul, Taylor Grandfield, Stefan Dreibrodt, Sarah Mothulatshipi, Phillip Segadika, Christopher Green, Marine Frouin, Michaela Ecker</t>
  </si>
  <si>
    <t>Calcite cemented sand. Munsell colour 2.5Y7/4. Matrix supported with a granular structure.</t>
  </si>
  <si>
    <t>Calcite cemented sand with calcite gravel inclusions. Munsell colour 2.5Y7/4. Matrix supported with a granular structure.</t>
  </si>
  <si>
    <t>ED-XRF</t>
  </si>
  <si>
    <t>Supplementary Online Material for:</t>
  </si>
  <si>
    <t>Table 1: All Data for LOI, XRF, and Mastersizer analyses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</si>
</sst>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4"/>
      <color theme="1"/>
      <name val="Times New Roman"/>
      <family val="1"/>
    </font>
    <font>
      <i/>
      <sz val="14"/>
      <color theme="1"/>
      <name val="Times New Roman"/>
      <family val="1"/>
    </font>
    <font>
      <b/>
      <sz val="14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3" fillId="0" borderId="1" xfId="0" applyFont="1" applyBorder="1" applyAlignment="1">
      <alignment horizontal="left"/>
    </xf>
    <xf numFmtId="164" fontId="3" fillId="0" borderId="1" xfId="0" applyNumberFormat="1" applyFont="1" applyBorder="1" applyAlignment="1">
      <alignment horizontal="left"/>
    </xf>
    <xf numFmtId="0" fontId="2" fillId="0" borderId="0" xfId="0" applyFont="1"/>
    <xf numFmtId="0" fontId="3" fillId="3" borderId="1" xfId="0" applyFont="1" applyFill="1" applyBorder="1" applyAlignment="1">
      <alignment horizontal="left"/>
    </xf>
    <xf numFmtId="164" fontId="3" fillId="3" borderId="1" xfId="0" applyNumberFormat="1" applyFont="1" applyFill="1" applyBorder="1" applyAlignment="1">
      <alignment horizontal="left"/>
    </xf>
    <xf numFmtId="0" fontId="2" fillId="3" borderId="0" xfId="0" applyFont="1" applyFill="1"/>
    <xf numFmtId="9" fontId="3" fillId="3" borderId="1" xfId="0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right"/>
    </xf>
    <xf numFmtId="0" fontId="3" fillId="3" borderId="1" xfId="0" applyFont="1" applyFill="1" applyBorder="1" applyAlignment="1">
      <alignment horizontal="right"/>
    </xf>
    <xf numFmtId="0" fontId="3" fillId="3" borderId="1" xfId="0" applyFont="1" applyFill="1" applyBorder="1" applyAlignment="1">
      <alignment horizontal="right" vertical="center"/>
    </xf>
    <xf numFmtId="165" fontId="4" fillId="0" borderId="1" xfId="1" applyNumberFormat="1" applyFont="1" applyFill="1" applyBorder="1" applyAlignment="1">
      <alignment horizontal="right"/>
    </xf>
    <xf numFmtId="165" fontId="4" fillId="0" borderId="1" xfId="0" applyNumberFormat="1" applyFont="1" applyBorder="1" applyAlignment="1">
      <alignment horizontal="right"/>
    </xf>
    <xf numFmtId="165" fontId="4" fillId="0" borderId="2" xfId="0" applyNumberFormat="1" applyFont="1" applyBorder="1" applyAlignment="1">
      <alignment horizontal="right"/>
    </xf>
    <xf numFmtId="165" fontId="3" fillId="0" borderId="1" xfId="1" applyNumberFormat="1" applyFont="1" applyFill="1" applyBorder="1" applyAlignment="1">
      <alignment horizontal="right"/>
    </xf>
    <xf numFmtId="165" fontId="3" fillId="0" borderId="1" xfId="1" applyNumberFormat="1" applyFont="1" applyFill="1" applyBorder="1" applyAlignment="1" applyProtection="1">
      <alignment horizontal="right" vertical="center"/>
      <protection locked="0"/>
    </xf>
    <xf numFmtId="165" fontId="4" fillId="0" borderId="1" xfId="1" applyNumberFormat="1" applyFont="1" applyFill="1" applyBorder="1" applyAlignment="1" applyProtection="1">
      <alignment horizontal="right" vertical="center"/>
      <protection locked="0"/>
    </xf>
    <xf numFmtId="165" fontId="4" fillId="0" borderId="2" xfId="1" applyNumberFormat="1" applyFont="1" applyFill="1" applyBorder="1" applyAlignment="1" applyProtection="1">
      <alignment horizontal="right" vertical="center"/>
      <protection locked="0"/>
    </xf>
    <xf numFmtId="165" fontId="4" fillId="0" borderId="1" xfId="1" applyNumberFormat="1" applyFont="1" applyBorder="1" applyAlignment="1" applyProtection="1">
      <alignment horizontal="right" vertical="top"/>
      <protection locked="0"/>
    </xf>
    <xf numFmtId="165" fontId="4" fillId="0" borderId="1" xfId="1" applyNumberFormat="1" applyFont="1" applyBorder="1" applyAlignment="1" applyProtection="1">
      <alignment horizontal="right" vertical="center"/>
      <protection locked="0"/>
    </xf>
    <xf numFmtId="165" fontId="4" fillId="0" borderId="2" xfId="1" applyNumberFormat="1" applyFont="1" applyBorder="1" applyAlignment="1" applyProtection="1">
      <alignment horizontal="right" vertical="center"/>
      <protection locked="0"/>
    </xf>
    <xf numFmtId="0" fontId="4" fillId="3" borderId="1" xfId="0" applyFont="1" applyFill="1" applyBorder="1" applyAlignment="1">
      <alignment horizontal="right" vertical="center"/>
    </xf>
    <xf numFmtId="0" fontId="4" fillId="3" borderId="2" xfId="0" applyFont="1" applyFill="1" applyBorder="1" applyAlignment="1">
      <alignment horizontal="right" vertical="center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164" fontId="5" fillId="0" borderId="1" xfId="0" applyNumberFormat="1" applyFont="1" applyBorder="1" applyAlignment="1">
      <alignment horizontal="left"/>
    </xf>
    <xf numFmtId="0" fontId="4" fillId="0" borderId="0" xfId="0" applyFont="1"/>
    <xf numFmtId="164" fontId="5" fillId="0" borderId="1" xfId="0" applyNumberFormat="1" applyFont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4" fillId="2" borderId="2" xfId="0" applyFont="1" applyFill="1" applyBorder="1" applyAlignment="1">
      <alignment horizontal="right"/>
    </xf>
    <xf numFmtId="164" fontId="5" fillId="3" borderId="1" xfId="0" applyNumberFormat="1" applyFont="1" applyFill="1" applyBorder="1" applyAlignment="1">
      <alignment horizontal="left"/>
    </xf>
    <xf numFmtId="0" fontId="4" fillId="3" borderId="0" xfId="0" applyFont="1" applyFill="1"/>
    <xf numFmtId="0" fontId="5" fillId="0" borderId="1" xfId="0" applyFont="1" applyBorder="1" applyAlignment="1">
      <alignment horizontal="right" vertical="center"/>
    </xf>
    <xf numFmtId="0" fontId="6" fillId="0" borderId="0" xfId="0" applyFont="1"/>
    <xf numFmtId="0" fontId="7" fillId="0" borderId="0" xfId="0" applyFont="1"/>
    <xf numFmtId="165" fontId="4" fillId="0" borderId="1" xfId="1" applyNumberFormat="1" applyFont="1" applyFill="1" applyBorder="1" applyAlignment="1" applyProtection="1">
      <alignment horizontal="right" vertical="top"/>
      <protection locked="0"/>
    </xf>
    <xf numFmtId="0" fontId="3" fillId="0" borderId="0" xfId="0" applyFont="1"/>
    <xf numFmtId="164" fontId="3" fillId="0" borderId="0" xfId="0" applyNumberFormat="1" applyFont="1"/>
    <xf numFmtId="1" fontId="3" fillId="0" borderId="0" xfId="0" applyNumberFormat="1" applyFont="1"/>
    <xf numFmtId="0" fontId="5" fillId="0" borderId="0" xfId="0" applyFont="1"/>
    <xf numFmtId="164" fontId="5" fillId="0" borderId="0" xfId="0" applyNumberFormat="1" applyFont="1"/>
    <xf numFmtId="1" fontId="5" fillId="0" borderId="0" xfId="0" applyNumberFormat="1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8" fillId="0" borderId="0" xfId="0" applyFont="1"/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X47"/>
  <sheetViews>
    <sheetView tabSelected="1" zoomScale="70" zoomScaleNormal="70" workbookViewId="0">
      <selection activeCell="A5" sqref="A5"/>
    </sheetView>
  </sheetViews>
  <sheetFormatPr baseColWidth="10" defaultColWidth="8.83203125" defaultRowHeight="14" x14ac:dyDescent="0.15"/>
  <cols>
    <col min="1" max="1" width="148.5" style="3" bestFit="1" customWidth="1"/>
    <col min="2" max="2" width="36.1640625" style="3" bestFit="1" customWidth="1"/>
    <col min="3" max="3" width="28.5" style="3" bestFit="1" customWidth="1"/>
    <col min="4" max="4" width="255.83203125" style="3" bestFit="1" customWidth="1"/>
    <col min="5" max="5" width="32" style="3" bestFit="1" customWidth="1"/>
    <col min="6" max="6" width="22.1640625" style="3" bestFit="1" customWidth="1"/>
    <col min="7" max="7" width="21.83203125" style="3" bestFit="1" customWidth="1"/>
    <col min="8" max="8" width="11.1640625" style="3" bestFit="1" customWidth="1"/>
    <col min="9" max="9" width="12.1640625" style="3" bestFit="1" customWidth="1"/>
    <col min="10" max="10" width="25.83203125" style="3" bestFit="1" customWidth="1"/>
    <col min="11" max="11" width="22.83203125" style="3" bestFit="1" customWidth="1"/>
    <col min="12" max="12" width="27" style="3" bestFit="1" customWidth="1"/>
    <col min="13" max="13" width="19.83203125" style="3" bestFit="1" customWidth="1"/>
    <col min="14" max="15" width="22.83203125" style="3" bestFit="1" customWidth="1"/>
    <col min="16" max="17" width="18.83203125" style="3" bestFit="1" customWidth="1"/>
    <col min="18" max="18" width="16.1640625" style="3" bestFit="1" customWidth="1"/>
    <col min="19" max="19" width="20.33203125" style="3" bestFit="1" customWidth="1"/>
    <col min="20" max="20" width="12.1640625" style="3" bestFit="1" customWidth="1"/>
    <col min="21" max="21" width="4.5" style="3" bestFit="1" customWidth="1"/>
    <col min="22" max="22" width="12.1640625" style="3" bestFit="1" customWidth="1"/>
    <col min="23" max="23" width="14.1640625" style="3" bestFit="1" customWidth="1"/>
    <col min="24" max="24" width="10.5" style="3" bestFit="1" customWidth="1"/>
    <col min="25" max="25" width="5" style="3" bestFit="1" customWidth="1"/>
    <col min="26" max="26" width="7.83203125" style="3" bestFit="1" customWidth="1"/>
    <col min="27" max="27" width="11.1640625" style="3" bestFit="1" customWidth="1"/>
    <col min="28" max="28" width="8.83203125" style="3"/>
    <col min="29" max="29" width="6.6640625" style="3" bestFit="1" customWidth="1"/>
    <col min="30" max="30" width="12" style="3" bestFit="1" customWidth="1"/>
    <col min="31" max="31" width="8.83203125" style="3"/>
    <col min="32" max="32" width="7.83203125" style="3" bestFit="1" customWidth="1"/>
    <col min="33" max="33" width="12" style="3" bestFit="1" customWidth="1"/>
    <col min="34" max="35" width="8.83203125" style="3"/>
    <col min="36" max="36" width="12" style="3" bestFit="1" customWidth="1"/>
    <col min="37" max="38" width="8.83203125" style="3"/>
    <col min="39" max="39" width="12" style="3" bestFit="1" customWidth="1"/>
    <col min="40" max="41" width="8.83203125" style="3"/>
    <col min="42" max="42" width="12" style="3" bestFit="1" customWidth="1"/>
    <col min="43" max="45" width="8.83203125" style="3"/>
    <col min="46" max="46" width="11.1640625" style="3" bestFit="1" customWidth="1"/>
    <col min="47" max="47" width="8.83203125" style="3"/>
    <col min="48" max="48" width="7.83203125" style="3" bestFit="1" customWidth="1"/>
    <col min="49" max="49" width="12" style="3" bestFit="1" customWidth="1"/>
    <col min="50" max="51" width="8.83203125" style="3"/>
    <col min="52" max="52" width="11.1640625" style="3" bestFit="1" customWidth="1"/>
    <col min="53" max="53" width="9.83203125" style="3" bestFit="1" customWidth="1"/>
    <col min="54" max="58" width="8.83203125" style="3"/>
    <col min="59" max="59" width="6.1640625" style="3" bestFit="1" customWidth="1"/>
    <col min="60" max="60" width="13.6640625" style="3" bestFit="1" customWidth="1"/>
    <col min="61" max="61" width="9.83203125" style="3" bestFit="1" customWidth="1"/>
    <col min="62" max="64" width="8.83203125" style="3"/>
    <col min="65" max="65" width="9.83203125" style="3" bestFit="1" customWidth="1"/>
    <col min="66" max="68" width="8.83203125" style="3"/>
    <col min="69" max="69" width="9.83203125" style="3" bestFit="1" customWidth="1"/>
    <col min="70" max="118" width="8.83203125" style="3"/>
    <col min="119" max="119" width="13.6640625" style="3" bestFit="1" customWidth="1"/>
    <col min="120" max="120" width="24.1640625" style="3" bestFit="1" customWidth="1"/>
    <col min="121" max="189" width="8.83203125" style="3"/>
    <col min="190" max="190" width="5.5" style="3" bestFit="1" customWidth="1"/>
    <col min="191" max="191" width="12" style="3" bestFit="1" customWidth="1"/>
    <col min="192" max="192" width="20.33203125" style="3" bestFit="1" customWidth="1"/>
    <col min="193" max="193" width="32.83203125" style="3" bestFit="1" customWidth="1"/>
    <col min="194" max="197" width="8.83203125" style="3"/>
    <col min="198" max="198" width="57.83203125" style="3" bestFit="1" customWidth="1"/>
    <col min="199" max="199" width="8.83203125" style="3"/>
    <col min="200" max="200" width="11.5" style="3" bestFit="1" customWidth="1"/>
    <col min="201" max="201" width="14" style="3" bestFit="1" customWidth="1"/>
    <col min="202" max="202" width="23.83203125" style="3" bestFit="1" customWidth="1"/>
    <col min="203" max="16384" width="8.83203125" style="3"/>
  </cols>
  <sheetData>
    <row r="1" spans="1:206" ht="18" x14ac:dyDescent="0.2">
      <c r="A1" s="54" t="s">
        <v>218</v>
      </c>
    </row>
    <row r="2" spans="1:206" ht="18" x14ac:dyDescent="0.2">
      <c r="A2" s="37" t="s">
        <v>213</v>
      </c>
    </row>
    <row r="3" spans="1:206" ht="18" x14ac:dyDescent="0.2">
      <c r="A3" s="36" t="s">
        <v>214</v>
      </c>
    </row>
    <row r="4" spans="1:206" ht="18" x14ac:dyDescent="0.2">
      <c r="A4" s="36"/>
    </row>
    <row r="5" spans="1:206" x14ac:dyDescent="0.15">
      <c r="A5" s="3" t="s">
        <v>219</v>
      </c>
    </row>
    <row r="6" spans="1:206" s="6" customFormat="1" ht="51" x14ac:dyDescent="0.2">
      <c r="A6" s="4" t="s">
        <v>0</v>
      </c>
      <c r="B6" s="10" t="s">
        <v>1</v>
      </c>
      <c r="C6" s="10" t="s">
        <v>2</v>
      </c>
      <c r="D6" s="10" t="s">
        <v>3</v>
      </c>
      <c r="E6" s="10" t="s">
        <v>4</v>
      </c>
      <c r="F6" s="10" t="s">
        <v>5</v>
      </c>
      <c r="G6" s="10" t="s">
        <v>6</v>
      </c>
      <c r="H6" s="10" t="s">
        <v>7</v>
      </c>
      <c r="I6" s="49" t="s">
        <v>8</v>
      </c>
      <c r="J6" s="22" t="s">
        <v>183</v>
      </c>
      <c r="K6" s="22" t="s">
        <v>184</v>
      </c>
      <c r="L6" s="22" t="s">
        <v>185</v>
      </c>
      <c r="M6" s="22" t="s">
        <v>186</v>
      </c>
      <c r="N6" s="22" t="s">
        <v>187</v>
      </c>
      <c r="O6" s="22" t="s">
        <v>188</v>
      </c>
      <c r="P6" s="22" t="s">
        <v>189</v>
      </c>
      <c r="Q6" s="22" t="s">
        <v>190</v>
      </c>
      <c r="R6" s="22" t="s">
        <v>191</v>
      </c>
      <c r="S6" s="22" t="s">
        <v>192</v>
      </c>
      <c r="T6" s="23" t="s">
        <v>193</v>
      </c>
      <c r="U6" s="49" t="s">
        <v>9</v>
      </c>
      <c r="V6" s="7" t="s">
        <v>10</v>
      </c>
      <c r="W6" s="8" t="s">
        <v>11</v>
      </c>
      <c r="X6" s="8" t="s">
        <v>12</v>
      </c>
      <c r="Y6" s="50" t="s">
        <v>217</v>
      </c>
      <c r="Z6" s="48" t="s">
        <v>13</v>
      </c>
      <c r="AA6" s="48"/>
      <c r="AB6" s="48"/>
      <c r="AC6" s="48" t="s">
        <v>14</v>
      </c>
      <c r="AD6" s="48"/>
      <c r="AE6" s="48"/>
      <c r="AF6" s="48" t="s">
        <v>15</v>
      </c>
      <c r="AG6" s="48"/>
      <c r="AH6" s="48"/>
      <c r="AI6" s="48" t="s">
        <v>16</v>
      </c>
      <c r="AJ6" s="48"/>
      <c r="AK6" s="48"/>
      <c r="AL6" s="48" t="s">
        <v>17</v>
      </c>
      <c r="AM6" s="48"/>
      <c r="AN6" s="48"/>
      <c r="AO6" s="48" t="s">
        <v>18</v>
      </c>
      <c r="AP6" s="48"/>
      <c r="AQ6" s="48"/>
      <c r="AR6" s="48"/>
      <c r="AS6" s="48" t="s">
        <v>19</v>
      </c>
      <c r="AT6" s="48"/>
      <c r="AU6" s="48"/>
      <c r="AV6" s="48" t="s">
        <v>20</v>
      </c>
      <c r="AW6" s="48"/>
      <c r="AX6" s="48"/>
      <c r="AY6" s="48" t="s">
        <v>21</v>
      </c>
      <c r="AZ6" s="48"/>
      <c r="BA6" s="48"/>
      <c r="BB6" s="48"/>
      <c r="BC6" s="48" t="s">
        <v>144</v>
      </c>
      <c r="BD6" s="48"/>
      <c r="BE6" s="48"/>
      <c r="BF6" s="48"/>
      <c r="BG6" s="48" t="s">
        <v>145</v>
      </c>
      <c r="BH6" s="48"/>
      <c r="BI6" s="48"/>
      <c r="BJ6" s="48"/>
      <c r="BK6" s="48" t="s">
        <v>146</v>
      </c>
      <c r="BL6" s="48"/>
      <c r="BM6" s="48"/>
      <c r="BN6" s="48"/>
      <c r="BO6" s="48" t="s">
        <v>22</v>
      </c>
      <c r="BP6" s="48"/>
      <c r="BQ6" s="48"/>
      <c r="BR6" s="48" t="s">
        <v>23</v>
      </c>
      <c r="BS6" s="48"/>
      <c r="BT6" s="48"/>
      <c r="BU6" s="51" t="s">
        <v>147</v>
      </c>
      <c r="BV6" s="52"/>
      <c r="BW6" s="53"/>
      <c r="BX6" s="51" t="s">
        <v>148</v>
      </c>
      <c r="BY6" s="52"/>
      <c r="BZ6" s="52"/>
      <c r="CA6" s="53"/>
      <c r="CB6" s="51" t="s">
        <v>24</v>
      </c>
      <c r="CC6" s="52"/>
      <c r="CD6" s="52"/>
      <c r="CE6" s="53"/>
      <c r="CF6" s="51" t="s">
        <v>25</v>
      </c>
      <c r="CG6" s="52"/>
      <c r="CH6" s="52"/>
      <c r="CI6" s="53"/>
      <c r="CJ6" s="51" t="s">
        <v>149</v>
      </c>
      <c r="CK6" s="52"/>
      <c r="CL6" s="53"/>
      <c r="CM6" s="51" t="s">
        <v>150</v>
      </c>
      <c r="CN6" s="52"/>
      <c r="CO6" s="53"/>
      <c r="CP6" s="51" t="s">
        <v>151</v>
      </c>
      <c r="CQ6" s="52"/>
      <c r="CR6" s="53"/>
      <c r="CS6" s="51" t="s">
        <v>152</v>
      </c>
      <c r="CT6" s="52"/>
      <c r="CU6" s="53"/>
      <c r="CV6" s="51" t="s">
        <v>153</v>
      </c>
      <c r="CW6" s="52"/>
      <c r="CX6" s="53"/>
      <c r="CY6" s="51" t="s">
        <v>154</v>
      </c>
      <c r="CZ6" s="52"/>
      <c r="DA6" s="53"/>
      <c r="DB6" s="51" t="s">
        <v>155</v>
      </c>
      <c r="DC6" s="52"/>
      <c r="DD6" s="53"/>
      <c r="DE6" s="51" t="s">
        <v>156</v>
      </c>
      <c r="DF6" s="52"/>
      <c r="DG6" s="53"/>
      <c r="DH6" s="51" t="s">
        <v>26</v>
      </c>
      <c r="DI6" s="52"/>
      <c r="DJ6" s="53"/>
      <c r="DK6" s="51" t="s">
        <v>157</v>
      </c>
      <c r="DL6" s="52"/>
      <c r="DM6" s="53"/>
      <c r="DN6" s="51" t="s">
        <v>158</v>
      </c>
      <c r="DO6" s="52"/>
      <c r="DP6" s="53"/>
      <c r="DQ6" s="51" t="s">
        <v>159</v>
      </c>
      <c r="DR6" s="52"/>
      <c r="DS6" s="53"/>
      <c r="DT6" s="51" t="s">
        <v>160</v>
      </c>
      <c r="DU6" s="52"/>
      <c r="DV6" s="53"/>
      <c r="DW6" s="51" t="s">
        <v>161</v>
      </c>
      <c r="DX6" s="52"/>
      <c r="DY6" s="53"/>
      <c r="DZ6" s="51" t="s">
        <v>162</v>
      </c>
      <c r="EA6" s="52"/>
      <c r="EB6" s="53"/>
      <c r="EC6" s="51" t="s">
        <v>163</v>
      </c>
      <c r="ED6" s="52"/>
      <c r="EE6" s="53"/>
      <c r="EF6" s="51" t="s">
        <v>164</v>
      </c>
      <c r="EG6" s="52"/>
      <c r="EH6" s="53"/>
      <c r="EI6" s="51" t="s">
        <v>165</v>
      </c>
      <c r="EJ6" s="52"/>
      <c r="EK6" s="53"/>
      <c r="EL6" s="51" t="s">
        <v>166</v>
      </c>
      <c r="EM6" s="52"/>
      <c r="EN6" s="53"/>
      <c r="EO6" s="51" t="s">
        <v>167</v>
      </c>
      <c r="EP6" s="52"/>
      <c r="EQ6" s="53"/>
      <c r="ER6" s="51" t="s">
        <v>168</v>
      </c>
      <c r="ES6" s="52"/>
      <c r="ET6" s="53"/>
      <c r="EU6" s="51" t="s">
        <v>169</v>
      </c>
      <c r="EV6" s="52"/>
      <c r="EW6" s="53"/>
      <c r="EX6" s="51" t="s">
        <v>170</v>
      </c>
      <c r="EY6" s="52"/>
      <c r="EZ6" s="53"/>
      <c r="FA6" s="51" t="s">
        <v>171</v>
      </c>
      <c r="FB6" s="52"/>
      <c r="FC6" s="53"/>
      <c r="FD6" s="51" t="s">
        <v>172</v>
      </c>
      <c r="FE6" s="52"/>
      <c r="FF6" s="53"/>
      <c r="FG6" s="51" t="s">
        <v>173</v>
      </c>
      <c r="FH6" s="52"/>
      <c r="FI6" s="53"/>
      <c r="FJ6" s="51" t="s">
        <v>174</v>
      </c>
      <c r="FK6" s="52"/>
      <c r="FL6" s="53"/>
      <c r="FM6" s="51" t="s">
        <v>175</v>
      </c>
      <c r="FN6" s="52"/>
      <c r="FO6" s="53"/>
      <c r="FP6" s="51" t="s">
        <v>176</v>
      </c>
      <c r="FQ6" s="52"/>
      <c r="FR6" s="53"/>
      <c r="FS6" s="51" t="s">
        <v>177</v>
      </c>
      <c r="FT6" s="52"/>
      <c r="FU6" s="53"/>
      <c r="FV6" s="51" t="s">
        <v>178</v>
      </c>
      <c r="FW6" s="52"/>
      <c r="FX6" s="53"/>
      <c r="FY6" s="51" t="s">
        <v>179</v>
      </c>
      <c r="FZ6" s="52"/>
      <c r="GA6" s="53"/>
      <c r="GB6" s="51" t="s">
        <v>180</v>
      </c>
      <c r="GC6" s="52"/>
      <c r="GD6" s="53"/>
      <c r="GE6" s="51" t="s">
        <v>181</v>
      </c>
      <c r="GF6" s="52"/>
      <c r="GG6" s="53"/>
      <c r="GH6" s="48" t="s">
        <v>182</v>
      </c>
      <c r="GI6" s="48"/>
      <c r="GJ6" s="48"/>
      <c r="GK6" s="47"/>
      <c r="GL6" s="39"/>
      <c r="GM6" s="39"/>
      <c r="GN6" s="39"/>
      <c r="GO6" s="39"/>
      <c r="GP6" s="39"/>
      <c r="GQ6" s="39"/>
      <c r="GR6" s="39"/>
      <c r="GS6" s="39"/>
      <c r="GT6" s="39"/>
      <c r="GU6" s="3"/>
      <c r="GV6" s="3"/>
      <c r="GW6" s="3"/>
      <c r="GX6" s="3"/>
    </row>
    <row r="7" spans="1:206" s="6" customFormat="1" ht="15.5" customHeight="1" x14ac:dyDescent="0.2">
      <c r="A7" s="4"/>
      <c r="B7" s="10"/>
      <c r="C7" s="10"/>
      <c r="D7" s="10"/>
      <c r="E7" s="10"/>
      <c r="F7" s="10"/>
      <c r="G7" s="10"/>
      <c r="H7" s="10"/>
      <c r="I7" s="49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49"/>
      <c r="V7" s="7"/>
      <c r="W7" s="8"/>
      <c r="X7" s="8"/>
      <c r="Y7" s="50"/>
      <c r="Z7" s="10" t="s">
        <v>34</v>
      </c>
      <c r="AA7" s="10" t="s">
        <v>111</v>
      </c>
      <c r="AB7" s="10" t="s">
        <v>35</v>
      </c>
      <c r="AC7" s="10" t="s">
        <v>34</v>
      </c>
      <c r="AD7" s="10" t="s">
        <v>111</v>
      </c>
      <c r="AE7" s="10" t="s">
        <v>35</v>
      </c>
      <c r="AF7" s="10" t="s">
        <v>34</v>
      </c>
      <c r="AG7" s="10" t="s">
        <v>111</v>
      </c>
      <c r="AH7" s="10" t="s">
        <v>35</v>
      </c>
      <c r="AI7" s="10" t="s">
        <v>34</v>
      </c>
      <c r="AJ7" s="10" t="s">
        <v>111</v>
      </c>
      <c r="AK7" s="10" t="s">
        <v>35</v>
      </c>
      <c r="AL7" s="10" t="s">
        <v>34</v>
      </c>
      <c r="AM7" s="10" t="s">
        <v>111</v>
      </c>
      <c r="AN7" s="10" t="s">
        <v>35</v>
      </c>
      <c r="AO7" s="10" t="s">
        <v>34</v>
      </c>
      <c r="AP7" s="10" t="s">
        <v>111</v>
      </c>
      <c r="AQ7" s="10" t="s">
        <v>35</v>
      </c>
      <c r="AR7" s="10" t="s">
        <v>112</v>
      </c>
      <c r="AS7" s="10" t="s">
        <v>34</v>
      </c>
      <c r="AT7" s="10" t="s">
        <v>111</v>
      </c>
      <c r="AU7" s="10" t="s">
        <v>35</v>
      </c>
      <c r="AV7" s="10" t="s">
        <v>34</v>
      </c>
      <c r="AW7" s="10" t="s">
        <v>111</v>
      </c>
      <c r="AX7" s="10" t="s">
        <v>35</v>
      </c>
      <c r="AY7" s="10" t="s">
        <v>34</v>
      </c>
      <c r="AZ7" s="10" t="s">
        <v>111</v>
      </c>
      <c r="BA7" s="10" t="s">
        <v>35</v>
      </c>
      <c r="BB7" s="10" t="s">
        <v>112</v>
      </c>
      <c r="BC7" s="10" t="s">
        <v>34</v>
      </c>
      <c r="BD7" s="10" t="s">
        <v>111</v>
      </c>
      <c r="BE7" s="10" t="s">
        <v>35</v>
      </c>
      <c r="BF7" s="10" t="s">
        <v>112</v>
      </c>
      <c r="BG7" s="10" t="s">
        <v>34</v>
      </c>
      <c r="BH7" s="10" t="s">
        <v>111</v>
      </c>
      <c r="BI7" s="10" t="s">
        <v>35</v>
      </c>
      <c r="BJ7" s="10" t="s">
        <v>112</v>
      </c>
      <c r="BK7" s="10" t="s">
        <v>34</v>
      </c>
      <c r="BL7" s="10" t="s">
        <v>111</v>
      </c>
      <c r="BM7" s="10" t="s">
        <v>35</v>
      </c>
      <c r="BN7" s="10" t="s">
        <v>112</v>
      </c>
      <c r="BO7" s="10" t="s">
        <v>34</v>
      </c>
      <c r="BP7" s="10" t="s">
        <v>111</v>
      </c>
      <c r="BQ7" s="10" t="s">
        <v>35</v>
      </c>
      <c r="BR7" s="10" t="s">
        <v>34</v>
      </c>
      <c r="BS7" s="10" t="s">
        <v>111</v>
      </c>
      <c r="BT7" s="10" t="s">
        <v>35</v>
      </c>
      <c r="BU7" s="10" t="s">
        <v>34</v>
      </c>
      <c r="BV7" s="10" t="s">
        <v>111</v>
      </c>
      <c r="BW7" s="10" t="s">
        <v>112</v>
      </c>
      <c r="BX7" s="10" t="s">
        <v>34</v>
      </c>
      <c r="BY7" s="10" t="s">
        <v>111</v>
      </c>
      <c r="BZ7" s="10" t="s">
        <v>35</v>
      </c>
      <c r="CA7" s="10" t="s">
        <v>112</v>
      </c>
      <c r="CB7" s="10" t="s">
        <v>34</v>
      </c>
      <c r="CC7" s="10" t="s">
        <v>111</v>
      </c>
      <c r="CD7" s="10" t="s">
        <v>35</v>
      </c>
      <c r="CE7" s="10" t="s">
        <v>112</v>
      </c>
      <c r="CF7" s="10" t="s">
        <v>34</v>
      </c>
      <c r="CG7" s="10" t="s">
        <v>111</v>
      </c>
      <c r="CH7" s="10" t="s">
        <v>35</v>
      </c>
      <c r="CI7" s="10" t="s">
        <v>112</v>
      </c>
      <c r="CJ7" s="10" t="s">
        <v>34</v>
      </c>
      <c r="CK7" s="10" t="s">
        <v>111</v>
      </c>
      <c r="CL7" s="10" t="s">
        <v>112</v>
      </c>
      <c r="CM7" s="10" t="s">
        <v>34</v>
      </c>
      <c r="CN7" s="10" t="s">
        <v>111</v>
      </c>
      <c r="CO7" s="10" t="s">
        <v>112</v>
      </c>
      <c r="CP7" s="10" t="s">
        <v>34</v>
      </c>
      <c r="CQ7" s="10" t="s">
        <v>111</v>
      </c>
      <c r="CR7" s="10" t="s">
        <v>112</v>
      </c>
      <c r="CS7" s="10" t="s">
        <v>34</v>
      </c>
      <c r="CT7" s="10" t="s">
        <v>111</v>
      </c>
      <c r="CU7" s="10" t="s">
        <v>112</v>
      </c>
      <c r="CV7" s="10" t="s">
        <v>34</v>
      </c>
      <c r="CW7" s="10" t="s">
        <v>111</v>
      </c>
      <c r="CX7" s="10" t="s">
        <v>112</v>
      </c>
      <c r="CY7" s="10" t="s">
        <v>34</v>
      </c>
      <c r="CZ7" s="10" t="s">
        <v>111</v>
      </c>
      <c r="DA7" s="10" t="s">
        <v>112</v>
      </c>
      <c r="DB7" s="10" t="s">
        <v>34</v>
      </c>
      <c r="DC7" s="10" t="s">
        <v>111</v>
      </c>
      <c r="DD7" s="10" t="s">
        <v>112</v>
      </c>
      <c r="DE7" s="10" t="s">
        <v>34</v>
      </c>
      <c r="DF7" s="10" t="s">
        <v>111</v>
      </c>
      <c r="DG7" s="10" t="s">
        <v>112</v>
      </c>
      <c r="DH7" s="10" t="s">
        <v>34</v>
      </c>
      <c r="DI7" s="10" t="s">
        <v>111</v>
      </c>
      <c r="DJ7" s="10" t="s">
        <v>112</v>
      </c>
      <c r="DK7" s="10" t="s">
        <v>34</v>
      </c>
      <c r="DL7" s="10" t="s">
        <v>111</v>
      </c>
      <c r="DM7" s="10" t="s">
        <v>112</v>
      </c>
      <c r="DN7" s="10" t="s">
        <v>34</v>
      </c>
      <c r="DO7" s="10" t="s">
        <v>111</v>
      </c>
      <c r="DP7" s="10" t="s">
        <v>112</v>
      </c>
      <c r="DQ7" s="10" t="s">
        <v>34</v>
      </c>
      <c r="DR7" s="10" t="s">
        <v>111</v>
      </c>
      <c r="DS7" s="10" t="s">
        <v>112</v>
      </c>
      <c r="DT7" s="10" t="s">
        <v>34</v>
      </c>
      <c r="DU7" s="10" t="s">
        <v>111</v>
      </c>
      <c r="DV7" s="10" t="s">
        <v>112</v>
      </c>
      <c r="DW7" s="10" t="s">
        <v>34</v>
      </c>
      <c r="DX7" s="10" t="s">
        <v>111</v>
      </c>
      <c r="DY7" s="10" t="s">
        <v>112</v>
      </c>
      <c r="DZ7" s="10" t="s">
        <v>34</v>
      </c>
      <c r="EA7" s="10" t="s">
        <v>111</v>
      </c>
      <c r="EB7" s="10" t="s">
        <v>112</v>
      </c>
      <c r="EC7" s="10" t="s">
        <v>34</v>
      </c>
      <c r="ED7" s="10" t="s">
        <v>111</v>
      </c>
      <c r="EE7" s="10" t="s">
        <v>112</v>
      </c>
      <c r="EF7" s="10" t="s">
        <v>34</v>
      </c>
      <c r="EG7" s="10" t="s">
        <v>111</v>
      </c>
      <c r="EH7" s="10" t="s">
        <v>112</v>
      </c>
      <c r="EI7" s="10" t="s">
        <v>34</v>
      </c>
      <c r="EJ7" s="10" t="s">
        <v>111</v>
      </c>
      <c r="EK7" s="10" t="s">
        <v>112</v>
      </c>
      <c r="EL7" s="10" t="s">
        <v>34</v>
      </c>
      <c r="EM7" s="10" t="s">
        <v>111</v>
      </c>
      <c r="EN7" s="10" t="s">
        <v>112</v>
      </c>
      <c r="EO7" s="10" t="s">
        <v>34</v>
      </c>
      <c r="EP7" s="10" t="s">
        <v>111</v>
      </c>
      <c r="EQ7" s="10" t="s">
        <v>112</v>
      </c>
      <c r="ER7" s="10" t="s">
        <v>34</v>
      </c>
      <c r="ES7" s="10" t="s">
        <v>111</v>
      </c>
      <c r="ET7" s="10" t="s">
        <v>112</v>
      </c>
      <c r="EU7" s="10" t="s">
        <v>34</v>
      </c>
      <c r="EV7" s="10" t="s">
        <v>111</v>
      </c>
      <c r="EW7" s="10" t="s">
        <v>112</v>
      </c>
      <c r="EX7" s="10" t="s">
        <v>34</v>
      </c>
      <c r="EY7" s="10" t="s">
        <v>111</v>
      </c>
      <c r="EZ7" s="10" t="s">
        <v>112</v>
      </c>
      <c r="FA7" s="10" t="s">
        <v>34</v>
      </c>
      <c r="FB7" s="10" t="s">
        <v>111</v>
      </c>
      <c r="FC7" s="10" t="s">
        <v>112</v>
      </c>
      <c r="FD7" s="10" t="s">
        <v>34</v>
      </c>
      <c r="FE7" s="10" t="s">
        <v>111</v>
      </c>
      <c r="FF7" s="10" t="s">
        <v>112</v>
      </c>
      <c r="FG7" s="10" t="s">
        <v>34</v>
      </c>
      <c r="FH7" s="10" t="s">
        <v>111</v>
      </c>
      <c r="FI7" s="10" t="s">
        <v>112</v>
      </c>
      <c r="FJ7" s="10" t="s">
        <v>34</v>
      </c>
      <c r="FK7" s="10" t="s">
        <v>111</v>
      </c>
      <c r="FL7" s="10" t="s">
        <v>112</v>
      </c>
      <c r="FM7" s="10" t="s">
        <v>34</v>
      </c>
      <c r="FN7" s="10" t="s">
        <v>111</v>
      </c>
      <c r="FO7" s="10" t="s">
        <v>112</v>
      </c>
      <c r="FP7" s="10" t="s">
        <v>34</v>
      </c>
      <c r="FQ7" s="10" t="s">
        <v>111</v>
      </c>
      <c r="FR7" s="10" t="s">
        <v>112</v>
      </c>
      <c r="FS7" s="10" t="s">
        <v>34</v>
      </c>
      <c r="FT7" s="10" t="s">
        <v>111</v>
      </c>
      <c r="FU7" s="10" t="s">
        <v>112</v>
      </c>
      <c r="FV7" s="10" t="s">
        <v>34</v>
      </c>
      <c r="FW7" s="10" t="s">
        <v>111</v>
      </c>
      <c r="FX7" s="10" t="s">
        <v>112</v>
      </c>
      <c r="FY7" s="10" t="s">
        <v>34</v>
      </c>
      <c r="FZ7" s="10" t="s">
        <v>111</v>
      </c>
      <c r="GA7" s="10" t="s">
        <v>112</v>
      </c>
      <c r="GB7" s="10" t="s">
        <v>34</v>
      </c>
      <c r="GC7" s="10" t="s">
        <v>111</v>
      </c>
      <c r="GD7" s="10" t="s">
        <v>112</v>
      </c>
      <c r="GE7" s="10" t="s">
        <v>34</v>
      </c>
      <c r="GF7" s="10" t="s">
        <v>111</v>
      </c>
      <c r="GG7" s="10" t="s">
        <v>112</v>
      </c>
      <c r="GH7" s="10" t="s">
        <v>34</v>
      </c>
      <c r="GI7" s="10" t="s">
        <v>111</v>
      </c>
      <c r="GJ7" s="10" t="s">
        <v>112</v>
      </c>
      <c r="GK7" s="46"/>
      <c r="GL7" s="39"/>
      <c r="GM7" s="39"/>
      <c r="GN7" s="39"/>
      <c r="GO7" s="39"/>
      <c r="GP7" s="45"/>
      <c r="GQ7" s="39"/>
      <c r="GR7" s="39"/>
      <c r="GS7" s="39"/>
      <c r="GT7" s="39"/>
      <c r="GU7" s="3"/>
      <c r="GV7" s="3"/>
      <c r="GW7" s="3"/>
      <c r="GX7" s="3"/>
    </row>
    <row r="8" spans="1:206" ht="16" x14ac:dyDescent="0.2">
      <c r="A8" s="1" t="s">
        <v>27</v>
      </c>
      <c r="B8" s="9" t="s">
        <v>28</v>
      </c>
      <c r="C8" s="9">
        <v>65</v>
      </c>
      <c r="D8" s="9" t="s">
        <v>29</v>
      </c>
      <c r="E8" s="9" t="s">
        <v>30</v>
      </c>
      <c r="F8" s="9" t="s">
        <v>31</v>
      </c>
      <c r="G8" s="9" t="s">
        <v>32</v>
      </c>
      <c r="H8" s="9" t="s">
        <v>33</v>
      </c>
      <c r="I8" s="49"/>
      <c r="J8" s="12">
        <v>3.6247996466206801E-6</v>
      </c>
      <c r="K8" s="12">
        <v>8.6386017659685094E-2</v>
      </c>
      <c r="L8" s="12">
        <v>0.429244082995415</v>
      </c>
      <c r="M8" s="12">
        <v>0.38550088784419301</v>
      </c>
      <c r="N8" s="12">
        <v>7.9399096715417103E-2</v>
      </c>
      <c r="O8" s="12">
        <v>6.6010238941051104E-3</v>
      </c>
      <c r="P8" s="12">
        <v>4.8917698885281901E-3</v>
      </c>
      <c r="Q8" s="12">
        <v>2.3117240298319101E-4</v>
      </c>
      <c r="R8" s="12">
        <v>3.35027983180453E-3</v>
      </c>
      <c r="S8" s="13">
        <v>3.54316569133402E-3</v>
      </c>
      <c r="T8" s="14">
        <v>8.4887827688803004E-4</v>
      </c>
      <c r="U8" s="49"/>
      <c r="V8" s="2">
        <v>0.17774617845717516</v>
      </c>
      <c r="W8" s="2">
        <v>0.48076923076924905</v>
      </c>
      <c r="X8" s="2">
        <v>7.1225071225095013E-2</v>
      </c>
      <c r="Y8" s="50"/>
      <c r="Z8" s="9">
        <v>558</v>
      </c>
      <c r="AA8" s="9">
        <v>67</v>
      </c>
      <c r="AB8" s="9">
        <f t="shared" ref="AB8:AB47" si="0">AA8/10000</f>
        <v>6.7000000000000002E-3</v>
      </c>
      <c r="AC8" s="9">
        <v>11970</v>
      </c>
      <c r="AD8" s="9">
        <v>60</v>
      </c>
      <c r="AE8" s="9">
        <f t="shared" ref="AE8:AE47" si="1">AD8/10000</f>
        <v>6.0000000000000001E-3</v>
      </c>
      <c r="AF8" s="9">
        <v>794400</v>
      </c>
      <c r="AG8" s="9">
        <v>200</v>
      </c>
      <c r="AH8" s="9">
        <f t="shared" ref="AH8:AH47" si="2">AG8/10000</f>
        <v>0.02</v>
      </c>
      <c r="AI8" s="9">
        <v>303.39999999999998</v>
      </c>
      <c r="AJ8" s="9">
        <v>6.3</v>
      </c>
      <c r="AK8" s="9">
        <f t="shared" ref="AK8:AK47" si="3">AJ8/10000</f>
        <v>6.3000000000000003E-4</v>
      </c>
      <c r="AL8" s="9">
        <v>90.1</v>
      </c>
      <c r="AM8" s="9">
        <v>1.6</v>
      </c>
      <c r="AN8" s="9">
        <f t="shared" ref="AN8:AN47" si="4">AM8/10000</f>
        <v>1.6000000000000001E-4</v>
      </c>
      <c r="AO8" s="9">
        <v>22.5</v>
      </c>
      <c r="AP8" s="9">
        <v>0.4</v>
      </c>
      <c r="AQ8" s="9">
        <f t="shared" ref="AQ8:AQ47" si="5">AP8/10000</f>
        <v>4.0000000000000003E-5</v>
      </c>
      <c r="AR8" s="9">
        <v>0.3</v>
      </c>
      <c r="AS8" s="9">
        <v>799.9</v>
      </c>
      <c r="AT8" s="9">
        <v>3.3</v>
      </c>
      <c r="AU8" s="9">
        <f t="shared" ref="AU8:AU47" si="6">AT8/10000</f>
        <v>3.3E-4</v>
      </c>
      <c r="AV8" s="9">
        <v>676.3</v>
      </c>
      <c r="AW8" s="9">
        <v>2.2000000000000002</v>
      </c>
      <c r="AX8" s="9">
        <f t="shared" ref="AX8:AX47" si="7">AW8/10000</f>
        <v>2.2000000000000001E-4</v>
      </c>
      <c r="AY8" s="9">
        <v>302.5</v>
      </c>
      <c r="AZ8" s="9">
        <v>0.7</v>
      </c>
      <c r="BA8" s="9">
        <f t="shared" ref="BA8:BA47" si="8">AZ8/10000</f>
        <v>6.9999999999999994E-5</v>
      </c>
      <c r="BB8" s="9">
        <v>1.2</v>
      </c>
      <c r="BC8" s="9">
        <v>1.7</v>
      </c>
      <c r="BD8" s="9">
        <v>0.4</v>
      </c>
      <c r="BE8" s="9">
        <f t="shared" ref="BE8:BE47" si="9">BD8/10000</f>
        <v>4.0000000000000003E-5</v>
      </c>
      <c r="BF8" s="9">
        <v>1.1000000000000001</v>
      </c>
      <c r="BG8" s="9">
        <v>3.1</v>
      </c>
      <c r="BH8" s="9">
        <v>0.1</v>
      </c>
      <c r="BI8" s="9">
        <f t="shared" ref="BI8:BI47" si="10">BH8/10000</f>
        <v>1.0000000000000001E-5</v>
      </c>
      <c r="BJ8" s="9">
        <v>0.3</v>
      </c>
      <c r="BK8" s="9">
        <v>7.3</v>
      </c>
      <c r="BL8" s="9">
        <v>0.2</v>
      </c>
      <c r="BM8" s="9">
        <f t="shared" ref="BM8:BM47" si="11">BL8/10000</f>
        <v>2.0000000000000002E-5</v>
      </c>
      <c r="BN8" s="9">
        <v>0.4</v>
      </c>
      <c r="BO8" s="9">
        <v>9.4</v>
      </c>
      <c r="BP8" s="9">
        <v>0.2</v>
      </c>
      <c r="BQ8" s="9">
        <f t="shared" ref="BQ8:BQ47" si="12">BP8/10000</f>
        <v>2.0000000000000002E-5</v>
      </c>
      <c r="BR8" s="9">
        <v>3482</v>
      </c>
      <c r="BS8" s="9">
        <v>11</v>
      </c>
      <c r="BT8" s="9">
        <f t="shared" ref="BT8:BT47" si="13">BS8/10000</f>
        <v>1.1000000000000001E-3</v>
      </c>
      <c r="BU8" s="9" t="s">
        <v>113</v>
      </c>
      <c r="BV8" s="9">
        <v>0</v>
      </c>
      <c r="BW8" s="9">
        <v>1</v>
      </c>
      <c r="BX8" s="9">
        <v>7.6</v>
      </c>
      <c r="BY8" s="9">
        <v>0.5</v>
      </c>
      <c r="BZ8" s="9">
        <f t="shared" ref="BZ8:BZ47" si="14">BY8/10000</f>
        <v>5.0000000000000002E-5</v>
      </c>
      <c r="CA8" s="9">
        <v>0.7</v>
      </c>
      <c r="CB8" s="9">
        <v>2.2000000000000002</v>
      </c>
      <c r="CC8" s="9">
        <v>0.2</v>
      </c>
      <c r="CD8" s="9">
        <f t="shared" ref="CD8:CD47" si="15">CC8/10000</f>
        <v>2.0000000000000002E-5</v>
      </c>
      <c r="CE8" s="9">
        <v>0.6</v>
      </c>
      <c r="CF8" s="9">
        <v>3.9</v>
      </c>
      <c r="CG8" s="9">
        <v>0.2</v>
      </c>
      <c r="CH8" s="9">
        <f t="shared" ref="CH8:CH47" si="16">CG8/10000</f>
        <v>2.0000000000000002E-5</v>
      </c>
      <c r="CI8" s="9">
        <v>0.3</v>
      </c>
      <c r="CJ8" s="9">
        <v>0.6</v>
      </c>
      <c r="CK8" s="9">
        <v>0.1</v>
      </c>
      <c r="CL8" s="9">
        <v>0.3</v>
      </c>
      <c r="CM8" s="9">
        <v>0.7</v>
      </c>
      <c r="CN8" s="9">
        <v>0.1</v>
      </c>
      <c r="CO8" s="9">
        <v>0.2</v>
      </c>
      <c r="CP8" s="9">
        <v>0.5</v>
      </c>
      <c r="CQ8" s="9">
        <v>0.1</v>
      </c>
      <c r="CR8" s="9">
        <v>0.2</v>
      </c>
      <c r="CS8" s="9" t="s">
        <v>114</v>
      </c>
      <c r="CT8" s="9">
        <v>0.1</v>
      </c>
      <c r="CU8" s="9">
        <v>0.1</v>
      </c>
      <c r="CV8" s="9">
        <v>0.7</v>
      </c>
      <c r="CW8" s="9">
        <v>0.1</v>
      </c>
      <c r="CX8" s="9">
        <v>0.1</v>
      </c>
      <c r="CY8" s="9">
        <v>4.4000000000000004</v>
      </c>
      <c r="CZ8" s="9">
        <v>0.1</v>
      </c>
      <c r="DA8" s="9">
        <v>0.1</v>
      </c>
      <c r="DB8" s="9">
        <v>8.8000000000000007</v>
      </c>
      <c r="DC8" s="9">
        <v>0.1</v>
      </c>
      <c r="DD8" s="9">
        <v>0.1</v>
      </c>
      <c r="DE8" s="9">
        <v>1.3</v>
      </c>
      <c r="DF8" s="9">
        <v>0.1</v>
      </c>
      <c r="DG8" s="9">
        <v>0.2</v>
      </c>
      <c r="DH8" s="9">
        <v>49.8</v>
      </c>
      <c r="DI8" s="9">
        <v>0.2</v>
      </c>
      <c r="DJ8" s="9">
        <v>0.5</v>
      </c>
      <c r="DK8" s="9">
        <v>0.9</v>
      </c>
      <c r="DL8" s="9">
        <v>0.2</v>
      </c>
      <c r="DM8" s="9">
        <v>0.4</v>
      </c>
      <c r="DN8" s="9">
        <v>0.5</v>
      </c>
      <c r="DO8" s="9">
        <v>0</v>
      </c>
      <c r="DP8" s="9">
        <v>0.4</v>
      </c>
      <c r="DQ8" s="9" t="s">
        <v>115</v>
      </c>
      <c r="DR8" s="9">
        <v>0.2</v>
      </c>
      <c r="DS8" s="9">
        <v>0.6</v>
      </c>
      <c r="DT8" s="9">
        <v>0.4</v>
      </c>
      <c r="DU8" s="9">
        <v>0</v>
      </c>
      <c r="DV8" s="9">
        <v>0.4</v>
      </c>
      <c r="DW8" s="9" t="s">
        <v>116</v>
      </c>
      <c r="DX8" s="9">
        <v>0</v>
      </c>
      <c r="DY8" s="9">
        <v>0.5</v>
      </c>
      <c r="DZ8" s="9">
        <v>2</v>
      </c>
      <c r="EA8" s="9">
        <v>0.2</v>
      </c>
      <c r="EB8" s="9">
        <v>0.3</v>
      </c>
      <c r="EC8" s="9" t="s">
        <v>117</v>
      </c>
      <c r="ED8" s="9">
        <v>0</v>
      </c>
      <c r="EE8" s="9">
        <v>0.1</v>
      </c>
      <c r="EF8" s="9" t="s">
        <v>118</v>
      </c>
      <c r="EG8" s="9">
        <v>0</v>
      </c>
      <c r="EH8" s="9">
        <v>0.3</v>
      </c>
      <c r="EI8" s="9" t="s">
        <v>119</v>
      </c>
      <c r="EJ8" s="9">
        <v>0</v>
      </c>
      <c r="EK8" s="9">
        <v>0.7</v>
      </c>
      <c r="EL8" s="9" t="s">
        <v>120</v>
      </c>
      <c r="EM8" s="9">
        <v>0</v>
      </c>
      <c r="EN8" s="9">
        <v>0.4</v>
      </c>
      <c r="EO8" s="9" t="s">
        <v>116</v>
      </c>
      <c r="EP8" s="9">
        <v>0</v>
      </c>
      <c r="EQ8" s="9">
        <v>0.5</v>
      </c>
      <c r="ER8" s="9">
        <v>0.6</v>
      </c>
      <c r="ES8" s="9">
        <v>0</v>
      </c>
      <c r="ET8" s="9">
        <v>1.4</v>
      </c>
      <c r="EU8" s="9" t="s">
        <v>121</v>
      </c>
      <c r="EV8" s="9">
        <v>0</v>
      </c>
      <c r="EW8" s="9">
        <v>1.1000000000000001</v>
      </c>
      <c r="EX8" s="9">
        <v>53</v>
      </c>
      <c r="EY8" s="9">
        <v>3.3</v>
      </c>
      <c r="EZ8" s="9">
        <v>4.7</v>
      </c>
      <c r="FA8" s="9">
        <v>1.5</v>
      </c>
      <c r="FB8" s="9">
        <v>0</v>
      </c>
      <c r="FC8" s="9">
        <v>3.4</v>
      </c>
      <c r="FD8" s="9">
        <v>11.3</v>
      </c>
      <c r="FE8" s="9">
        <v>4.7</v>
      </c>
      <c r="FF8" s="9">
        <v>6.2</v>
      </c>
      <c r="FG8" s="9" t="s">
        <v>122</v>
      </c>
      <c r="FH8" s="9">
        <v>0</v>
      </c>
      <c r="FI8" s="9">
        <v>1.4</v>
      </c>
      <c r="FJ8" s="9" t="s">
        <v>121</v>
      </c>
      <c r="FK8" s="9">
        <v>0</v>
      </c>
      <c r="FL8" s="9">
        <v>0.8</v>
      </c>
      <c r="FM8" s="9" t="s">
        <v>119</v>
      </c>
      <c r="FN8" s="9">
        <v>0.6</v>
      </c>
      <c r="FO8" s="9">
        <v>0.4</v>
      </c>
      <c r="FP8" s="9" t="s">
        <v>114</v>
      </c>
      <c r="FQ8" s="9">
        <v>0</v>
      </c>
      <c r="FR8" s="9">
        <v>0.2</v>
      </c>
      <c r="FS8" s="9" t="s">
        <v>117</v>
      </c>
      <c r="FT8" s="9">
        <v>0</v>
      </c>
      <c r="FU8" s="9">
        <v>0.1</v>
      </c>
      <c r="FV8" s="9" t="s">
        <v>114</v>
      </c>
      <c r="FW8" s="9">
        <v>0</v>
      </c>
      <c r="FX8" s="9">
        <v>0.2</v>
      </c>
      <c r="FY8" s="9">
        <v>1.8</v>
      </c>
      <c r="FZ8" s="9">
        <v>0.2</v>
      </c>
      <c r="GA8" s="9">
        <v>0.3</v>
      </c>
      <c r="GB8" s="9" t="s">
        <v>118</v>
      </c>
      <c r="GC8" s="9">
        <v>0</v>
      </c>
      <c r="GD8" s="9">
        <v>0.3</v>
      </c>
      <c r="GE8" s="9">
        <v>1.3</v>
      </c>
      <c r="GF8" s="9">
        <v>0.1</v>
      </c>
      <c r="GG8" s="9">
        <v>0.2</v>
      </c>
      <c r="GH8" s="9">
        <v>0.3</v>
      </c>
      <c r="GI8" s="9">
        <v>0.2</v>
      </c>
      <c r="GJ8" s="9">
        <v>0.4</v>
      </c>
      <c r="GK8" s="46"/>
      <c r="GL8" s="39"/>
      <c r="GM8" s="40"/>
      <c r="GN8" s="39"/>
      <c r="GO8" s="40"/>
      <c r="GP8" s="40"/>
      <c r="GQ8" s="39"/>
      <c r="GR8" s="41"/>
      <c r="GS8" s="41"/>
      <c r="GT8" s="39"/>
    </row>
    <row r="9" spans="1:206" ht="16" x14ac:dyDescent="0.2">
      <c r="A9" s="1" t="s">
        <v>36</v>
      </c>
      <c r="B9" s="9" t="s">
        <v>28</v>
      </c>
      <c r="C9" s="9">
        <v>38</v>
      </c>
      <c r="D9" s="9" t="s">
        <v>37</v>
      </c>
      <c r="E9" s="9" t="s">
        <v>38</v>
      </c>
      <c r="F9" s="9" t="s">
        <v>31</v>
      </c>
      <c r="G9" s="9" t="s">
        <v>32</v>
      </c>
      <c r="H9" s="9" t="s">
        <v>33</v>
      </c>
      <c r="I9" s="49"/>
      <c r="J9" s="15">
        <v>2E-3</v>
      </c>
      <c r="K9" s="16">
        <v>0.19931518282570118</v>
      </c>
      <c r="L9" s="16">
        <v>0.4692419924513358</v>
      </c>
      <c r="M9" s="16">
        <v>0.28918263261689875</v>
      </c>
      <c r="N9" s="16">
        <v>3.9852379813855095E-2</v>
      </c>
      <c r="O9" s="16">
        <v>0</v>
      </c>
      <c r="P9" s="16">
        <v>0</v>
      </c>
      <c r="Q9" s="16">
        <v>0</v>
      </c>
      <c r="R9" s="16">
        <v>0</v>
      </c>
      <c r="S9" s="16">
        <v>0</v>
      </c>
      <c r="T9" s="16">
        <v>0</v>
      </c>
      <c r="U9" s="49"/>
      <c r="V9" s="2">
        <v>0.54035210040091652</v>
      </c>
      <c r="W9" s="2">
        <v>0.54328776726250982</v>
      </c>
      <c r="X9" s="2">
        <v>7.0101647388737046E-2</v>
      </c>
      <c r="Y9" s="50"/>
      <c r="Z9" s="9">
        <v>1112</v>
      </c>
      <c r="AA9" s="9">
        <v>67</v>
      </c>
      <c r="AB9" s="9">
        <f t="shared" si="0"/>
        <v>6.7000000000000002E-3</v>
      </c>
      <c r="AC9" s="9">
        <v>16270</v>
      </c>
      <c r="AD9" s="9">
        <v>70</v>
      </c>
      <c r="AE9" s="9">
        <f t="shared" si="1"/>
        <v>7.0000000000000001E-3</v>
      </c>
      <c r="AF9" s="9">
        <v>948100</v>
      </c>
      <c r="AG9" s="9">
        <v>300</v>
      </c>
      <c r="AH9" s="9">
        <f t="shared" si="2"/>
        <v>0.03</v>
      </c>
      <c r="AI9" s="9">
        <v>494.7</v>
      </c>
      <c r="AJ9" s="9">
        <v>8.1999999999999993</v>
      </c>
      <c r="AK9" s="9">
        <f t="shared" si="3"/>
        <v>8.1999999999999998E-4</v>
      </c>
      <c r="AL9" s="9">
        <v>134</v>
      </c>
      <c r="AM9" s="9">
        <v>2.2000000000000002</v>
      </c>
      <c r="AN9" s="9">
        <f t="shared" si="4"/>
        <v>2.2000000000000001E-4</v>
      </c>
      <c r="AO9" s="9">
        <v>46.7</v>
      </c>
      <c r="AP9" s="9">
        <v>0.6</v>
      </c>
      <c r="AQ9" s="9">
        <f t="shared" si="5"/>
        <v>5.9999999999999995E-5</v>
      </c>
      <c r="AR9" s="9">
        <v>0.4</v>
      </c>
      <c r="AS9" s="9">
        <v>994.4</v>
      </c>
      <c r="AT9" s="9">
        <v>4</v>
      </c>
      <c r="AU9" s="9">
        <f t="shared" si="6"/>
        <v>4.0000000000000002E-4</v>
      </c>
      <c r="AV9" s="9">
        <v>558.9</v>
      </c>
      <c r="AW9" s="9">
        <v>2.2999999999999998</v>
      </c>
      <c r="AX9" s="9">
        <f t="shared" si="7"/>
        <v>2.2999999999999998E-4</v>
      </c>
      <c r="AY9" s="9">
        <v>429.9</v>
      </c>
      <c r="AZ9" s="9">
        <v>0.9</v>
      </c>
      <c r="BA9" s="9">
        <f t="shared" si="8"/>
        <v>9.0000000000000006E-5</v>
      </c>
      <c r="BB9" s="9">
        <v>2.2999999999999998</v>
      </c>
      <c r="BC9" s="9">
        <v>7.1</v>
      </c>
      <c r="BD9" s="9">
        <v>0.5</v>
      </c>
      <c r="BE9" s="9">
        <f t="shared" si="9"/>
        <v>5.0000000000000002E-5</v>
      </c>
      <c r="BF9" s="9">
        <v>1.8</v>
      </c>
      <c r="BG9" s="9">
        <v>5.7</v>
      </c>
      <c r="BH9" s="9">
        <v>0.1</v>
      </c>
      <c r="BI9" s="9">
        <f t="shared" si="10"/>
        <v>1.0000000000000001E-5</v>
      </c>
      <c r="BJ9" s="9">
        <v>0.5</v>
      </c>
      <c r="BK9" s="9">
        <v>16.100000000000001</v>
      </c>
      <c r="BL9" s="9">
        <v>0.2</v>
      </c>
      <c r="BM9" s="9">
        <f t="shared" si="11"/>
        <v>2.0000000000000002E-5</v>
      </c>
      <c r="BN9" s="9">
        <v>0.5</v>
      </c>
      <c r="BO9" s="9">
        <v>20.8</v>
      </c>
      <c r="BP9" s="9">
        <v>0.2</v>
      </c>
      <c r="BQ9" s="9">
        <f t="shared" si="12"/>
        <v>2.0000000000000002E-5</v>
      </c>
      <c r="BR9" s="9">
        <v>4006</v>
      </c>
      <c r="BS9" s="9">
        <v>13</v>
      </c>
      <c r="BT9" s="9">
        <f t="shared" si="13"/>
        <v>1.2999999999999999E-3</v>
      </c>
      <c r="BU9" s="9" t="s">
        <v>113</v>
      </c>
      <c r="BV9" s="9">
        <v>0</v>
      </c>
      <c r="BW9" s="9">
        <v>1</v>
      </c>
      <c r="BX9" s="9">
        <v>8.3000000000000007</v>
      </c>
      <c r="BY9" s="9">
        <v>0.6</v>
      </c>
      <c r="BZ9" s="9">
        <f t="shared" si="14"/>
        <v>5.9999999999999995E-5</v>
      </c>
      <c r="CA9" s="9">
        <v>0.9</v>
      </c>
      <c r="CB9" s="9">
        <v>1.8</v>
      </c>
      <c r="CC9" s="9">
        <v>0.2</v>
      </c>
      <c r="CD9" s="9">
        <f t="shared" si="15"/>
        <v>2.0000000000000002E-5</v>
      </c>
      <c r="CE9" s="9">
        <v>0.8</v>
      </c>
      <c r="CF9" s="9">
        <v>3.2</v>
      </c>
      <c r="CG9" s="9">
        <v>0.3</v>
      </c>
      <c r="CH9" s="9">
        <f t="shared" si="16"/>
        <v>2.9999999999999997E-5</v>
      </c>
      <c r="CI9" s="9">
        <v>0.4</v>
      </c>
      <c r="CJ9" s="9">
        <v>0.6</v>
      </c>
      <c r="CK9" s="9">
        <v>0.1</v>
      </c>
      <c r="CL9" s="9">
        <v>0.3</v>
      </c>
      <c r="CM9" s="9">
        <v>0.7</v>
      </c>
      <c r="CN9" s="9">
        <v>0.1</v>
      </c>
      <c r="CO9" s="9">
        <v>0.2</v>
      </c>
      <c r="CP9" s="9">
        <v>0.6</v>
      </c>
      <c r="CQ9" s="9">
        <v>0.1</v>
      </c>
      <c r="CR9" s="9">
        <v>0.2</v>
      </c>
      <c r="CS9" s="9" t="s">
        <v>123</v>
      </c>
      <c r="CT9" s="9">
        <v>7.0000000000000007E-2</v>
      </c>
      <c r="CU9" s="9">
        <v>0.1</v>
      </c>
      <c r="CV9" s="9">
        <v>1</v>
      </c>
      <c r="CW9" s="9">
        <v>0.1</v>
      </c>
      <c r="CX9" s="9">
        <v>0.1</v>
      </c>
      <c r="CY9" s="9">
        <v>4.4000000000000004</v>
      </c>
      <c r="CZ9" s="9">
        <v>0.1</v>
      </c>
      <c r="DA9" s="9">
        <v>0.2</v>
      </c>
      <c r="DB9" s="9">
        <v>7.1</v>
      </c>
      <c r="DC9" s="9">
        <v>0.1</v>
      </c>
      <c r="DD9" s="9">
        <v>0.2</v>
      </c>
      <c r="DE9" s="9">
        <v>2.5</v>
      </c>
      <c r="DF9" s="9">
        <v>0.1</v>
      </c>
      <c r="DG9" s="9">
        <v>0.3</v>
      </c>
      <c r="DH9" s="9">
        <v>68.7</v>
      </c>
      <c r="DI9" s="9">
        <v>0.3</v>
      </c>
      <c r="DJ9" s="9">
        <v>0.6</v>
      </c>
      <c r="DK9" s="9">
        <v>0.9</v>
      </c>
      <c r="DL9" s="9">
        <v>0.2</v>
      </c>
      <c r="DM9" s="9">
        <v>0.4</v>
      </c>
      <c r="DN9" s="9" t="s">
        <v>117</v>
      </c>
      <c r="DO9" s="9">
        <v>0</v>
      </c>
      <c r="DP9" s="9">
        <v>0.4</v>
      </c>
      <c r="DQ9" s="9" t="s">
        <v>115</v>
      </c>
      <c r="DR9" s="9">
        <v>0</v>
      </c>
      <c r="DS9" s="9">
        <v>0.4</v>
      </c>
      <c r="DT9" s="9">
        <v>0.4</v>
      </c>
      <c r="DU9" s="9">
        <v>0.1</v>
      </c>
      <c r="DV9" s="9">
        <v>0.5</v>
      </c>
      <c r="DW9" s="9" t="s">
        <v>120</v>
      </c>
      <c r="DX9" s="9">
        <v>0</v>
      </c>
      <c r="DY9" s="9">
        <v>0.6</v>
      </c>
      <c r="DZ9" s="9">
        <v>2.1</v>
      </c>
      <c r="EA9" s="9">
        <v>0.2</v>
      </c>
      <c r="EB9" s="9">
        <v>0.3</v>
      </c>
      <c r="EC9" s="9" t="s">
        <v>117</v>
      </c>
      <c r="ED9" s="9">
        <v>0</v>
      </c>
      <c r="EE9" s="9">
        <v>0.2</v>
      </c>
      <c r="EF9" s="9" t="s">
        <v>118</v>
      </c>
      <c r="EG9" s="9">
        <v>0</v>
      </c>
      <c r="EH9" s="9">
        <v>0.3</v>
      </c>
      <c r="EI9" s="9" t="s">
        <v>119</v>
      </c>
      <c r="EJ9" s="9">
        <v>0</v>
      </c>
      <c r="EK9" s="9">
        <v>0.7</v>
      </c>
      <c r="EL9" s="9" t="s">
        <v>120</v>
      </c>
      <c r="EM9" s="9">
        <v>0</v>
      </c>
      <c r="EN9" s="9">
        <v>0.4</v>
      </c>
      <c r="EO9" s="9" t="s">
        <v>116</v>
      </c>
      <c r="EP9" s="9">
        <v>0</v>
      </c>
      <c r="EQ9" s="9">
        <v>0.5</v>
      </c>
      <c r="ER9" s="9">
        <v>0.6</v>
      </c>
      <c r="ES9" s="9">
        <v>0</v>
      </c>
      <c r="ET9" s="9">
        <v>1.5</v>
      </c>
      <c r="EU9" s="9" t="s">
        <v>121</v>
      </c>
      <c r="EV9" s="9">
        <v>0</v>
      </c>
      <c r="EW9" s="9">
        <v>1</v>
      </c>
      <c r="EX9" s="9">
        <v>49</v>
      </c>
      <c r="EY9" s="9">
        <v>2.8</v>
      </c>
      <c r="EZ9" s="9">
        <v>4.4000000000000004</v>
      </c>
      <c r="FA9" s="9">
        <v>8.9</v>
      </c>
      <c r="FB9" s="9">
        <v>3.5</v>
      </c>
      <c r="FC9" s="9">
        <v>3.5</v>
      </c>
      <c r="FD9" s="9">
        <v>10.4</v>
      </c>
      <c r="FE9" s="9">
        <v>4</v>
      </c>
      <c r="FF9" s="9">
        <v>4.0999999999999996</v>
      </c>
      <c r="FG9" s="9" t="s">
        <v>124</v>
      </c>
      <c r="FH9" s="9">
        <v>0</v>
      </c>
      <c r="FI9" s="9">
        <v>1.8</v>
      </c>
      <c r="FJ9" s="9" t="s">
        <v>121</v>
      </c>
      <c r="FK9" s="9">
        <v>0</v>
      </c>
      <c r="FL9" s="9">
        <v>0.8</v>
      </c>
      <c r="FM9" s="9" t="s">
        <v>117</v>
      </c>
      <c r="FN9" s="9">
        <v>0</v>
      </c>
      <c r="FO9" s="9">
        <v>0.4</v>
      </c>
      <c r="FP9" s="9" t="s">
        <v>114</v>
      </c>
      <c r="FQ9" s="9">
        <v>0</v>
      </c>
      <c r="FR9" s="9">
        <v>0.2</v>
      </c>
      <c r="FS9" s="9" t="s">
        <v>117</v>
      </c>
      <c r="FT9" s="9">
        <v>0</v>
      </c>
      <c r="FU9" s="9">
        <v>0.1</v>
      </c>
      <c r="FV9" s="9" t="s">
        <v>114</v>
      </c>
      <c r="FW9" s="9">
        <v>0</v>
      </c>
      <c r="FX9" s="9">
        <v>0.2</v>
      </c>
      <c r="FY9" s="9">
        <v>1.8</v>
      </c>
      <c r="FZ9" s="9">
        <v>0.2</v>
      </c>
      <c r="GA9" s="9">
        <v>0.4</v>
      </c>
      <c r="GB9" s="9" t="s">
        <v>118</v>
      </c>
      <c r="GC9" s="9">
        <v>0</v>
      </c>
      <c r="GD9" s="9">
        <v>0.3</v>
      </c>
      <c r="GE9" s="9">
        <v>1.5</v>
      </c>
      <c r="GF9" s="9">
        <v>0.1</v>
      </c>
      <c r="GG9" s="9">
        <v>0.3</v>
      </c>
      <c r="GH9" s="9">
        <v>0.5</v>
      </c>
      <c r="GI9" s="9">
        <v>0.2</v>
      </c>
      <c r="GJ9" s="9"/>
      <c r="GK9" s="46"/>
      <c r="GL9" s="39"/>
      <c r="GM9" s="40"/>
      <c r="GN9" s="39"/>
      <c r="GO9" s="40"/>
      <c r="GP9" s="40"/>
      <c r="GQ9" s="39"/>
      <c r="GR9" s="41"/>
      <c r="GS9" s="41"/>
      <c r="GT9" s="39"/>
    </row>
    <row r="10" spans="1:206" s="6" customFormat="1" ht="16" x14ac:dyDescent="0.2">
      <c r="A10" s="4"/>
      <c r="B10" s="10"/>
      <c r="C10" s="10"/>
      <c r="D10" s="10"/>
      <c r="E10" s="10"/>
      <c r="F10" s="10"/>
      <c r="G10" s="10"/>
      <c r="H10" s="10"/>
      <c r="I10" s="49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49"/>
      <c r="V10" s="5"/>
      <c r="W10" s="5"/>
      <c r="X10" s="5"/>
      <c r="Y10" s="5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46"/>
      <c r="GL10" s="39"/>
      <c r="GM10" s="39"/>
      <c r="GN10" s="39"/>
      <c r="GO10" s="39"/>
      <c r="GP10" s="39"/>
      <c r="GQ10" s="39"/>
      <c r="GR10" s="39"/>
      <c r="GS10" s="39"/>
      <c r="GT10" s="39"/>
      <c r="GU10" s="3"/>
      <c r="GV10" s="3"/>
      <c r="GW10" s="3"/>
      <c r="GX10" s="3"/>
    </row>
    <row r="11" spans="1:206" s="27" customFormat="1" ht="16" x14ac:dyDescent="0.2">
      <c r="A11" s="24" t="s">
        <v>206</v>
      </c>
      <c r="B11" s="25" t="s">
        <v>39</v>
      </c>
      <c r="C11" s="25" t="s">
        <v>40</v>
      </c>
      <c r="D11" s="25" t="s">
        <v>41</v>
      </c>
      <c r="E11" s="25" t="s">
        <v>42</v>
      </c>
      <c r="F11" s="25" t="s">
        <v>43</v>
      </c>
      <c r="G11" s="25" t="s">
        <v>44</v>
      </c>
      <c r="H11" s="25" t="s">
        <v>33</v>
      </c>
      <c r="I11" s="49"/>
      <c r="J11" s="17">
        <v>2.4365503768436421E-4</v>
      </c>
      <c r="K11" s="17">
        <v>7.1820514843842845E-2</v>
      </c>
      <c r="L11" s="17">
        <v>0.28531520065306343</v>
      </c>
      <c r="M11" s="17">
        <v>0.28986418280699</v>
      </c>
      <c r="N11" s="17">
        <v>0.13605568982748636</v>
      </c>
      <c r="O11" s="17">
        <v>9.2966165080535887E-2</v>
      </c>
      <c r="P11" s="17">
        <v>6.7532260555112911E-2</v>
      </c>
      <c r="Q11" s="17">
        <v>3.5339071249561302E-2</v>
      </c>
      <c r="R11" s="17">
        <v>1.490961206845526E-2</v>
      </c>
      <c r="S11" s="17">
        <v>5.4419162764203577E-3</v>
      </c>
      <c r="T11" s="18">
        <v>5.1173160084729832E-4</v>
      </c>
      <c r="U11" s="49"/>
      <c r="V11" s="26">
        <v>0.8359456635318866</v>
      </c>
      <c r="W11" s="26">
        <v>1.703547593958576</v>
      </c>
      <c r="X11" s="26">
        <v>10.994028802247941</v>
      </c>
      <c r="Y11" s="50"/>
      <c r="Z11" s="25">
        <v>27140</v>
      </c>
      <c r="AA11" s="25">
        <v>140</v>
      </c>
      <c r="AB11" s="25">
        <f t="shared" si="0"/>
        <v>1.4E-2</v>
      </c>
      <c r="AC11" s="25">
        <v>3695</v>
      </c>
      <c r="AD11" s="25">
        <v>35</v>
      </c>
      <c r="AE11" s="25">
        <f t="shared" si="1"/>
        <v>3.5000000000000001E-3</v>
      </c>
      <c r="AF11" s="25">
        <v>362900</v>
      </c>
      <c r="AG11" s="25">
        <v>200</v>
      </c>
      <c r="AH11" s="25">
        <f t="shared" si="2"/>
        <v>0.02</v>
      </c>
      <c r="AI11" s="25">
        <v>94.5</v>
      </c>
      <c r="AJ11" s="25">
        <v>4.3</v>
      </c>
      <c r="AK11" s="25">
        <f t="shared" si="3"/>
        <v>4.2999999999999999E-4</v>
      </c>
      <c r="AL11" s="25">
        <v>392</v>
      </c>
      <c r="AM11" s="25">
        <v>2.6</v>
      </c>
      <c r="AN11" s="25">
        <f t="shared" si="4"/>
        <v>2.6000000000000003E-4</v>
      </c>
      <c r="AO11" s="25">
        <v>288.8</v>
      </c>
      <c r="AP11" s="25">
        <v>1</v>
      </c>
      <c r="AQ11" s="25">
        <f t="shared" si="5"/>
        <v>1E-4</v>
      </c>
      <c r="AR11" s="25">
        <v>0.2</v>
      </c>
      <c r="AS11" s="25">
        <v>766.6</v>
      </c>
      <c r="AT11" s="25">
        <v>4</v>
      </c>
      <c r="AU11" s="25">
        <f t="shared" si="6"/>
        <v>4.0000000000000002E-4</v>
      </c>
      <c r="AV11" s="25">
        <v>101800</v>
      </c>
      <c r="AW11" s="25">
        <v>100</v>
      </c>
      <c r="AX11" s="25">
        <f t="shared" si="7"/>
        <v>0.01</v>
      </c>
      <c r="AY11" s="25">
        <v>111</v>
      </c>
      <c r="AZ11" s="25">
        <v>0.8</v>
      </c>
      <c r="BA11" s="25">
        <f t="shared" si="8"/>
        <v>8.0000000000000007E-5</v>
      </c>
      <c r="BB11" s="25">
        <v>0.8</v>
      </c>
      <c r="BC11" s="25">
        <v>24.8</v>
      </c>
      <c r="BD11" s="25">
        <v>0.5</v>
      </c>
      <c r="BE11" s="25">
        <f t="shared" si="9"/>
        <v>5.0000000000000002E-5</v>
      </c>
      <c r="BF11" s="25">
        <v>0.7</v>
      </c>
      <c r="BG11" s="25">
        <v>0.1</v>
      </c>
      <c r="BH11" s="25">
        <v>0</v>
      </c>
      <c r="BI11" s="25">
        <f t="shared" si="10"/>
        <v>0</v>
      </c>
      <c r="BJ11" s="25">
        <v>0.2</v>
      </c>
      <c r="BK11" s="25">
        <v>49.1</v>
      </c>
      <c r="BL11" s="25">
        <v>0.3</v>
      </c>
      <c r="BM11" s="25">
        <f t="shared" si="11"/>
        <v>2.9999999999999997E-5</v>
      </c>
      <c r="BN11" s="25">
        <v>0.3</v>
      </c>
      <c r="BO11" s="25">
        <v>63.4</v>
      </c>
      <c r="BP11" s="25">
        <v>0.4</v>
      </c>
      <c r="BQ11" s="25">
        <f t="shared" si="12"/>
        <v>4.0000000000000003E-5</v>
      </c>
      <c r="BR11" s="25">
        <v>1541</v>
      </c>
      <c r="BS11" s="25">
        <v>8</v>
      </c>
      <c r="BT11" s="25">
        <f t="shared" si="13"/>
        <v>8.0000000000000004E-4</v>
      </c>
      <c r="BU11" s="25" t="s">
        <v>113</v>
      </c>
      <c r="BV11" s="25">
        <v>0</v>
      </c>
      <c r="BW11" s="25">
        <v>1</v>
      </c>
      <c r="BX11" s="25">
        <v>1.1000000000000001</v>
      </c>
      <c r="BY11" s="25">
        <v>0.5</v>
      </c>
      <c r="BZ11" s="25">
        <f t="shared" si="14"/>
        <v>5.0000000000000002E-5</v>
      </c>
      <c r="CA11" s="25">
        <v>0.6</v>
      </c>
      <c r="CB11" s="25">
        <v>1.8</v>
      </c>
      <c r="CC11" s="25">
        <v>0.2</v>
      </c>
      <c r="CD11" s="25">
        <f t="shared" si="15"/>
        <v>2.0000000000000002E-5</v>
      </c>
      <c r="CE11" s="25">
        <v>0.5</v>
      </c>
      <c r="CF11" s="25">
        <v>3.5</v>
      </c>
      <c r="CG11" s="25">
        <v>0.2</v>
      </c>
      <c r="CH11" s="25">
        <f t="shared" si="16"/>
        <v>2.0000000000000002E-5</v>
      </c>
      <c r="CI11" s="25">
        <v>0.2</v>
      </c>
      <c r="CJ11" s="25">
        <v>0.3</v>
      </c>
      <c r="CK11" s="25">
        <v>0</v>
      </c>
      <c r="CL11" s="25">
        <v>0.2</v>
      </c>
      <c r="CM11" s="25">
        <v>0.4</v>
      </c>
      <c r="CN11" s="25">
        <v>0.1</v>
      </c>
      <c r="CO11" s="25">
        <v>0.1</v>
      </c>
      <c r="CP11" s="25">
        <v>0.7</v>
      </c>
      <c r="CQ11" s="25">
        <v>0.1</v>
      </c>
      <c r="CR11" s="25">
        <v>0.1</v>
      </c>
      <c r="CS11" s="25" t="s">
        <v>117</v>
      </c>
      <c r="CT11" s="25">
        <v>0</v>
      </c>
      <c r="CU11" s="25">
        <v>0.1</v>
      </c>
      <c r="CV11" s="25">
        <v>2.6</v>
      </c>
      <c r="CW11" s="25">
        <v>0.1</v>
      </c>
      <c r="CX11" s="25">
        <v>0.1</v>
      </c>
      <c r="CY11" s="25">
        <v>3</v>
      </c>
      <c r="CZ11" s="25">
        <v>0.1</v>
      </c>
      <c r="DA11" s="25">
        <v>0.1</v>
      </c>
      <c r="DB11" s="25">
        <v>538.1</v>
      </c>
      <c r="DC11" s="25">
        <v>0.6</v>
      </c>
      <c r="DD11" s="25">
        <v>0.1</v>
      </c>
      <c r="DE11" s="25">
        <v>3.7</v>
      </c>
      <c r="DF11" s="25">
        <v>0.2</v>
      </c>
      <c r="DG11" s="25">
        <v>0.2</v>
      </c>
      <c r="DH11" s="25">
        <v>51.6</v>
      </c>
      <c r="DI11" s="25">
        <v>0.4</v>
      </c>
      <c r="DJ11" s="25">
        <v>0.4</v>
      </c>
      <c r="DK11" s="25">
        <v>1.2</v>
      </c>
      <c r="DL11" s="25">
        <v>0.2</v>
      </c>
      <c r="DM11" s="25">
        <v>0.3</v>
      </c>
      <c r="DN11" s="25">
        <v>0.7</v>
      </c>
      <c r="DO11" s="25">
        <v>0.2</v>
      </c>
      <c r="DP11" s="25">
        <v>0.4</v>
      </c>
      <c r="DQ11" s="25" t="s">
        <v>119</v>
      </c>
      <c r="DR11" s="25">
        <v>0.6</v>
      </c>
      <c r="DS11" s="25">
        <v>0.6</v>
      </c>
      <c r="DT11" s="25">
        <v>1.3</v>
      </c>
      <c r="DU11" s="25">
        <v>0.1</v>
      </c>
      <c r="DV11" s="25">
        <v>0.4</v>
      </c>
      <c r="DW11" s="25" t="s">
        <v>116</v>
      </c>
      <c r="DX11" s="25">
        <v>0.1</v>
      </c>
      <c r="DY11" s="25">
        <v>0.5</v>
      </c>
      <c r="DZ11" s="25">
        <v>2.1</v>
      </c>
      <c r="EA11" s="25">
        <v>0.3</v>
      </c>
      <c r="EB11" s="25">
        <v>0.3</v>
      </c>
      <c r="EC11" s="25" t="s">
        <v>117</v>
      </c>
      <c r="ED11" s="25">
        <v>0</v>
      </c>
      <c r="EE11" s="25">
        <v>0.1</v>
      </c>
      <c r="EF11" s="25" t="s">
        <v>118</v>
      </c>
      <c r="EG11" s="25">
        <v>0</v>
      </c>
      <c r="EH11" s="25">
        <v>0.3</v>
      </c>
      <c r="EI11" s="25" t="s">
        <v>121</v>
      </c>
      <c r="EJ11" s="25">
        <v>0</v>
      </c>
      <c r="EK11" s="25">
        <v>0.7</v>
      </c>
      <c r="EL11" s="25" t="s">
        <v>120</v>
      </c>
      <c r="EM11" s="25">
        <v>0</v>
      </c>
      <c r="EN11" s="25">
        <v>0.4</v>
      </c>
      <c r="EO11" s="25" t="s">
        <v>116</v>
      </c>
      <c r="EP11" s="25">
        <v>0</v>
      </c>
      <c r="EQ11" s="25">
        <v>0.5</v>
      </c>
      <c r="ER11" s="25">
        <v>8.6999999999999993</v>
      </c>
      <c r="ES11" s="25">
        <v>1.1000000000000001</v>
      </c>
      <c r="ET11" s="25">
        <v>1.1000000000000001</v>
      </c>
      <c r="EU11" s="25" t="s">
        <v>125</v>
      </c>
      <c r="EV11" s="25">
        <v>2.5</v>
      </c>
      <c r="EW11" s="25">
        <v>1.6</v>
      </c>
      <c r="EX11" s="25">
        <v>564.4</v>
      </c>
      <c r="EY11" s="25">
        <v>4</v>
      </c>
      <c r="EZ11" s="25">
        <v>4.8</v>
      </c>
      <c r="FA11" s="25">
        <v>10.9</v>
      </c>
      <c r="FB11" s="25">
        <v>3.9</v>
      </c>
      <c r="FC11" s="25">
        <v>5.2</v>
      </c>
      <c r="FD11" s="25">
        <v>9.9</v>
      </c>
      <c r="FE11" s="25">
        <v>4.5999999999999996</v>
      </c>
      <c r="FF11" s="25">
        <v>6.6</v>
      </c>
      <c r="FG11" s="25" t="s">
        <v>126</v>
      </c>
      <c r="FH11" s="25">
        <v>0</v>
      </c>
      <c r="FI11" s="25">
        <v>1.4</v>
      </c>
      <c r="FJ11" s="25" t="s">
        <v>121</v>
      </c>
      <c r="FK11" s="25">
        <v>0</v>
      </c>
      <c r="FL11" s="25">
        <v>0.8</v>
      </c>
      <c r="FM11" s="25" t="s">
        <v>117</v>
      </c>
      <c r="FN11" s="25">
        <v>0</v>
      </c>
      <c r="FO11" s="25">
        <v>0.3</v>
      </c>
      <c r="FP11" s="25" t="s">
        <v>114</v>
      </c>
      <c r="FQ11" s="25">
        <v>0</v>
      </c>
      <c r="FR11" s="25">
        <v>0.2</v>
      </c>
      <c r="FS11" s="25" t="s">
        <v>117</v>
      </c>
      <c r="FT11" s="25">
        <v>0</v>
      </c>
      <c r="FU11" s="25">
        <v>0.2</v>
      </c>
      <c r="FV11" s="25" t="s">
        <v>114</v>
      </c>
      <c r="FW11" s="25">
        <v>0</v>
      </c>
      <c r="FX11" s="25">
        <v>0.2</v>
      </c>
      <c r="FY11" s="25">
        <v>1.2</v>
      </c>
      <c r="FZ11" s="25">
        <v>0.2</v>
      </c>
      <c r="GA11" s="25">
        <v>0.3</v>
      </c>
      <c r="GB11" s="25" t="s">
        <v>118</v>
      </c>
      <c r="GC11" s="25">
        <v>0</v>
      </c>
      <c r="GD11" s="25">
        <v>0.3</v>
      </c>
      <c r="GE11" s="25">
        <v>0.7</v>
      </c>
      <c r="GF11" s="25">
        <v>0.2</v>
      </c>
      <c r="GG11" s="25">
        <v>0.2</v>
      </c>
      <c r="GH11" s="25">
        <v>1.9</v>
      </c>
      <c r="GI11" s="25">
        <v>0.3</v>
      </c>
      <c r="GJ11" s="25">
        <v>0.3</v>
      </c>
      <c r="GK11" s="46"/>
      <c r="GL11" s="42"/>
      <c r="GM11" s="43"/>
      <c r="GN11" s="42"/>
      <c r="GO11" s="43"/>
      <c r="GP11" s="43"/>
      <c r="GQ11" s="42"/>
      <c r="GR11" s="44"/>
      <c r="GS11" s="44"/>
      <c r="GT11" s="42"/>
    </row>
    <row r="12" spans="1:206" s="27" customFormat="1" ht="16" x14ac:dyDescent="0.2">
      <c r="A12" s="24" t="s">
        <v>207</v>
      </c>
      <c r="B12" s="25" t="s">
        <v>39</v>
      </c>
      <c r="C12" s="25" t="s">
        <v>40</v>
      </c>
      <c r="D12" s="25" t="s">
        <v>45</v>
      </c>
      <c r="E12" s="25" t="s">
        <v>46</v>
      </c>
      <c r="F12" s="25" t="s">
        <v>43</v>
      </c>
      <c r="G12" s="25" t="s">
        <v>44</v>
      </c>
      <c r="H12" s="25" t="s">
        <v>47</v>
      </c>
      <c r="I12" s="49"/>
      <c r="J12" s="12">
        <v>9.9357847902566002E-4</v>
      </c>
      <c r="K12" s="12">
        <v>0.10953448372433899</v>
      </c>
      <c r="L12" s="12">
        <v>0.33797812402024602</v>
      </c>
      <c r="M12" s="12">
        <v>0.287992392065756</v>
      </c>
      <c r="N12" s="12">
        <v>8.9538726427258297E-2</v>
      </c>
      <c r="O12" s="12">
        <v>5.9898558633720601E-2</v>
      </c>
      <c r="P12" s="12">
        <v>5.9447127976724898E-2</v>
      </c>
      <c r="Q12" s="12">
        <v>3.3420139344192301E-2</v>
      </c>
      <c r="R12" s="12">
        <v>1.45584082630155E-2</v>
      </c>
      <c r="S12" s="13">
        <v>5.7116831958400399E-3</v>
      </c>
      <c r="T12" s="14">
        <v>9.2677786988176096E-4</v>
      </c>
      <c r="U12" s="49"/>
      <c r="V12" s="26">
        <v>0.77931278781437474</v>
      </c>
      <c r="W12" s="26">
        <v>0.73188147090325539</v>
      </c>
      <c r="X12" s="26">
        <v>8.9967868618350817</v>
      </c>
      <c r="Y12" s="50"/>
      <c r="Z12" s="25">
        <v>23630</v>
      </c>
      <c r="AA12" s="25">
        <v>130</v>
      </c>
      <c r="AB12" s="25">
        <f t="shared" si="0"/>
        <v>1.2999999999999999E-2</v>
      </c>
      <c r="AC12" s="25">
        <v>4199</v>
      </c>
      <c r="AD12" s="25">
        <v>42</v>
      </c>
      <c r="AE12" s="25">
        <f t="shared" si="1"/>
        <v>4.1999999999999997E-3</v>
      </c>
      <c r="AF12" s="25">
        <v>551700</v>
      </c>
      <c r="AG12" s="25">
        <v>200</v>
      </c>
      <c r="AH12" s="25">
        <f t="shared" si="2"/>
        <v>0.02</v>
      </c>
      <c r="AI12" s="25">
        <v>76.599999999999994</v>
      </c>
      <c r="AJ12" s="25">
        <v>5.3</v>
      </c>
      <c r="AK12" s="25">
        <f t="shared" si="3"/>
        <v>5.2999999999999998E-4</v>
      </c>
      <c r="AL12" s="25">
        <v>572.1</v>
      </c>
      <c r="AM12" s="25">
        <v>3.5</v>
      </c>
      <c r="AN12" s="25">
        <f t="shared" si="4"/>
        <v>3.5E-4</v>
      </c>
      <c r="AO12" s="25">
        <v>39</v>
      </c>
      <c r="AP12" s="25">
        <v>0.5</v>
      </c>
      <c r="AQ12" s="25">
        <f t="shared" si="5"/>
        <v>5.0000000000000002E-5</v>
      </c>
      <c r="AR12" s="25">
        <v>0.3</v>
      </c>
      <c r="AS12" s="25">
        <v>1067</v>
      </c>
      <c r="AT12" s="25">
        <v>5</v>
      </c>
      <c r="AU12" s="25">
        <f t="shared" si="6"/>
        <v>5.0000000000000001E-4</v>
      </c>
      <c r="AV12" s="25">
        <v>86800</v>
      </c>
      <c r="AW12" s="25">
        <v>30</v>
      </c>
      <c r="AX12" s="25">
        <f t="shared" si="7"/>
        <v>3.0000000000000001E-3</v>
      </c>
      <c r="AY12" s="25">
        <v>299</v>
      </c>
      <c r="AZ12" s="25">
        <v>1.2</v>
      </c>
      <c r="BA12" s="25">
        <f t="shared" si="8"/>
        <v>1.1999999999999999E-4</v>
      </c>
      <c r="BB12" s="25">
        <v>1</v>
      </c>
      <c r="BC12" s="25">
        <v>33.1</v>
      </c>
      <c r="BD12" s="25">
        <v>0.7</v>
      </c>
      <c r="BE12" s="25">
        <f t="shared" si="9"/>
        <v>6.9999999999999994E-5</v>
      </c>
      <c r="BF12" s="25">
        <v>0.9</v>
      </c>
      <c r="BG12" s="25">
        <v>0.1</v>
      </c>
      <c r="BH12" s="25">
        <v>0</v>
      </c>
      <c r="BI12" s="25">
        <f t="shared" si="10"/>
        <v>0</v>
      </c>
      <c r="BJ12" s="25">
        <v>0.3</v>
      </c>
      <c r="BK12" s="25">
        <v>56</v>
      </c>
      <c r="BL12" s="25">
        <v>0.3</v>
      </c>
      <c r="BM12" s="25">
        <f t="shared" si="11"/>
        <v>2.9999999999999997E-5</v>
      </c>
      <c r="BN12" s="25">
        <v>0.4</v>
      </c>
      <c r="BO12" s="25">
        <v>72.3</v>
      </c>
      <c r="BP12" s="25">
        <v>0.4</v>
      </c>
      <c r="BQ12" s="25">
        <f t="shared" si="12"/>
        <v>4.0000000000000003E-5</v>
      </c>
      <c r="BR12" s="25">
        <v>1750</v>
      </c>
      <c r="BS12" s="25">
        <v>9</v>
      </c>
      <c r="BT12" s="25">
        <f t="shared" si="13"/>
        <v>8.9999999999999998E-4</v>
      </c>
      <c r="BU12" s="25" t="s">
        <v>113</v>
      </c>
      <c r="BV12" s="25">
        <v>0</v>
      </c>
      <c r="BW12" s="25">
        <v>1</v>
      </c>
      <c r="BX12" s="25">
        <v>5.6</v>
      </c>
      <c r="BY12" s="25">
        <v>0.5</v>
      </c>
      <c r="BZ12" s="25">
        <f t="shared" si="14"/>
        <v>5.0000000000000002E-5</v>
      </c>
      <c r="CA12" s="25">
        <v>0.7</v>
      </c>
      <c r="CB12" s="25">
        <v>2.7</v>
      </c>
      <c r="CC12" s="25">
        <v>0.3</v>
      </c>
      <c r="CD12" s="25">
        <f t="shared" si="15"/>
        <v>2.9999999999999997E-5</v>
      </c>
      <c r="CE12" s="25">
        <v>0.6</v>
      </c>
      <c r="CF12" s="25">
        <v>2.4</v>
      </c>
      <c r="CG12" s="25">
        <v>0.2</v>
      </c>
      <c r="CH12" s="25">
        <f t="shared" si="16"/>
        <v>2.0000000000000002E-5</v>
      </c>
      <c r="CI12" s="25">
        <v>0.3</v>
      </c>
      <c r="CJ12" s="25">
        <v>0.3</v>
      </c>
      <c r="CK12" s="25">
        <v>0</v>
      </c>
      <c r="CL12" s="25">
        <v>0.3</v>
      </c>
      <c r="CM12" s="25">
        <v>0.7</v>
      </c>
      <c r="CN12" s="25">
        <v>0.1</v>
      </c>
      <c r="CO12" s="25">
        <v>0.2</v>
      </c>
      <c r="CP12" s="25">
        <v>0.6</v>
      </c>
      <c r="CQ12" s="25">
        <v>0.1</v>
      </c>
      <c r="CR12" s="25">
        <v>0.2</v>
      </c>
      <c r="CS12" s="25" t="s">
        <v>117</v>
      </c>
      <c r="CT12" s="25">
        <v>0</v>
      </c>
      <c r="CU12" s="25">
        <v>0.1</v>
      </c>
      <c r="CV12" s="25">
        <v>1.5</v>
      </c>
      <c r="CW12" s="25">
        <v>0.1</v>
      </c>
      <c r="CX12" s="25">
        <v>0.1</v>
      </c>
      <c r="CY12" s="25">
        <v>3.4</v>
      </c>
      <c r="CZ12" s="25">
        <v>0.1</v>
      </c>
      <c r="DA12" s="25">
        <v>0.1</v>
      </c>
      <c r="DB12" s="25">
        <v>557.1</v>
      </c>
      <c r="DC12" s="25">
        <v>0.6</v>
      </c>
      <c r="DD12" s="25">
        <v>0.1</v>
      </c>
      <c r="DE12" s="25">
        <v>3.7</v>
      </c>
      <c r="DF12" s="25">
        <v>0.2</v>
      </c>
      <c r="DG12" s="25">
        <v>0.2</v>
      </c>
      <c r="DH12" s="25">
        <v>89.6</v>
      </c>
      <c r="DI12" s="25">
        <v>0.4</v>
      </c>
      <c r="DJ12" s="25">
        <v>0.4</v>
      </c>
      <c r="DK12" s="25">
        <v>2</v>
      </c>
      <c r="DL12" s="25">
        <v>0.2</v>
      </c>
      <c r="DM12" s="25">
        <v>0.3</v>
      </c>
      <c r="DN12" s="25" t="s">
        <v>116</v>
      </c>
      <c r="DO12" s="25">
        <v>0.5</v>
      </c>
      <c r="DP12" s="25">
        <v>0.3</v>
      </c>
      <c r="DQ12" s="25" t="s">
        <v>119</v>
      </c>
      <c r="DR12" s="25">
        <v>0.4</v>
      </c>
      <c r="DS12" s="25">
        <v>0.5</v>
      </c>
      <c r="DT12" s="25">
        <v>0.5</v>
      </c>
      <c r="DU12" s="25">
        <v>0.1</v>
      </c>
      <c r="DV12" s="25">
        <v>0.4</v>
      </c>
      <c r="DW12" s="25" t="s">
        <v>116</v>
      </c>
      <c r="DX12" s="25">
        <v>0</v>
      </c>
      <c r="DY12" s="25">
        <v>0.4</v>
      </c>
      <c r="DZ12" s="25">
        <v>2</v>
      </c>
      <c r="EA12" s="25">
        <v>0.3</v>
      </c>
      <c r="EB12" s="25">
        <v>0.3</v>
      </c>
      <c r="EC12" s="25" t="s">
        <v>117</v>
      </c>
      <c r="ED12" s="25">
        <v>0</v>
      </c>
      <c r="EE12" s="25">
        <v>0.1</v>
      </c>
      <c r="EF12" s="25" t="s">
        <v>118</v>
      </c>
      <c r="EG12" s="25">
        <v>0</v>
      </c>
      <c r="EH12" s="25">
        <v>0.3</v>
      </c>
      <c r="EI12" s="25" t="s">
        <v>121</v>
      </c>
      <c r="EJ12" s="25">
        <v>0</v>
      </c>
      <c r="EK12" s="25">
        <v>0.7</v>
      </c>
      <c r="EL12" s="25" t="s">
        <v>120</v>
      </c>
      <c r="EM12" s="25">
        <v>0</v>
      </c>
      <c r="EN12" s="25">
        <v>0.4</v>
      </c>
      <c r="EO12" s="25" t="s">
        <v>116</v>
      </c>
      <c r="EP12" s="25">
        <v>0</v>
      </c>
      <c r="EQ12" s="25">
        <v>0.5</v>
      </c>
      <c r="ER12" s="25">
        <v>9.1</v>
      </c>
      <c r="ES12" s="25">
        <v>1.2</v>
      </c>
      <c r="ET12" s="25">
        <v>1.1000000000000001</v>
      </c>
      <c r="EU12" s="25" t="s">
        <v>121</v>
      </c>
      <c r="EV12" s="25">
        <v>0</v>
      </c>
      <c r="EW12" s="25">
        <v>0.8</v>
      </c>
      <c r="EX12" s="25">
        <v>887.2</v>
      </c>
      <c r="EY12" s="25">
        <v>4.7</v>
      </c>
      <c r="EZ12" s="25">
        <v>4.2</v>
      </c>
      <c r="FA12" s="25">
        <v>9</v>
      </c>
      <c r="FB12" s="25">
        <v>4.2</v>
      </c>
      <c r="FC12" s="25">
        <v>3.9</v>
      </c>
      <c r="FD12" s="25">
        <v>11.2</v>
      </c>
      <c r="FE12" s="25">
        <v>4.9000000000000004</v>
      </c>
      <c r="FF12" s="25">
        <v>4.7</v>
      </c>
      <c r="FG12" s="25" t="s">
        <v>124</v>
      </c>
      <c r="FH12" s="25">
        <v>0</v>
      </c>
      <c r="FI12" s="25">
        <v>1.5</v>
      </c>
      <c r="FJ12" s="25" t="s">
        <v>121</v>
      </c>
      <c r="FK12" s="25">
        <v>0</v>
      </c>
      <c r="FL12" s="25">
        <v>0.8</v>
      </c>
      <c r="FM12" s="25" t="s">
        <v>121</v>
      </c>
      <c r="FN12" s="25">
        <v>0</v>
      </c>
      <c r="FO12" s="25">
        <v>0.4</v>
      </c>
      <c r="FP12" s="25" t="s">
        <v>114</v>
      </c>
      <c r="FQ12" s="25">
        <v>0</v>
      </c>
      <c r="FR12" s="25">
        <v>0.2</v>
      </c>
      <c r="FS12" s="25" t="s">
        <v>117</v>
      </c>
      <c r="FT12" s="25">
        <v>0</v>
      </c>
      <c r="FU12" s="25">
        <v>0.1</v>
      </c>
      <c r="FV12" s="25" t="s">
        <v>114</v>
      </c>
      <c r="FW12" s="25">
        <v>0</v>
      </c>
      <c r="FX12" s="25">
        <v>0.2</v>
      </c>
      <c r="FY12" s="25">
        <v>1.6</v>
      </c>
      <c r="FZ12" s="25">
        <v>0.2</v>
      </c>
      <c r="GA12" s="25">
        <v>0.3</v>
      </c>
      <c r="GB12" s="25" t="s">
        <v>118</v>
      </c>
      <c r="GC12" s="25">
        <v>0</v>
      </c>
      <c r="GD12" s="25">
        <v>0.3</v>
      </c>
      <c r="GE12" s="25">
        <v>1.2</v>
      </c>
      <c r="GF12" s="25">
        <v>0.2</v>
      </c>
      <c r="GG12" s="25">
        <v>0.2</v>
      </c>
      <c r="GH12" s="25">
        <v>2.4</v>
      </c>
      <c r="GI12" s="25">
        <v>0.3</v>
      </c>
      <c r="GJ12" s="25"/>
      <c r="GK12" s="46"/>
      <c r="GL12" s="42"/>
      <c r="GM12" s="43"/>
      <c r="GN12" s="42"/>
      <c r="GO12" s="43"/>
      <c r="GP12" s="43"/>
      <c r="GQ12" s="42"/>
      <c r="GR12" s="44"/>
      <c r="GS12" s="44"/>
      <c r="GT12" s="42"/>
    </row>
    <row r="13" spans="1:206" s="27" customFormat="1" ht="16" x14ac:dyDescent="0.2">
      <c r="A13" s="24" t="s">
        <v>208</v>
      </c>
      <c r="B13" s="25" t="s">
        <v>39</v>
      </c>
      <c r="C13" s="25" t="s">
        <v>40</v>
      </c>
      <c r="D13" s="25" t="s">
        <v>48</v>
      </c>
      <c r="E13" s="25" t="s">
        <v>49</v>
      </c>
      <c r="F13" s="25" t="s">
        <v>43</v>
      </c>
      <c r="G13" s="25" t="s">
        <v>44</v>
      </c>
      <c r="H13" s="25" t="s">
        <v>47</v>
      </c>
      <c r="I13" s="49"/>
      <c r="J13" s="17">
        <v>1.3380551808121633E-4</v>
      </c>
      <c r="K13" s="17">
        <v>7.412011355711591E-2</v>
      </c>
      <c r="L13" s="17">
        <v>0.30167930859808328</v>
      </c>
      <c r="M13" s="17">
        <v>0.30974856207636597</v>
      </c>
      <c r="N13" s="17">
        <v>0.11749075362398358</v>
      </c>
      <c r="O13" s="17">
        <v>6.3833743941636531E-2</v>
      </c>
      <c r="P13" s="17">
        <v>5.8878241832172759E-2</v>
      </c>
      <c r="Q13" s="17">
        <v>4.1559702490957445E-2</v>
      </c>
      <c r="R13" s="17">
        <v>2.2322525183863177E-2</v>
      </c>
      <c r="S13" s="17">
        <v>8.66229329475658E-3</v>
      </c>
      <c r="T13" s="18">
        <v>1.5709498829835412E-3</v>
      </c>
      <c r="U13" s="49"/>
      <c r="V13" s="26">
        <v>1.2504465880671878</v>
      </c>
      <c r="W13" s="26">
        <v>1.1577424023154861</v>
      </c>
      <c r="X13" s="26">
        <v>1.5376266280752691</v>
      </c>
      <c r="Y13" s="50"/>
      <c r="Z13" s="25">
        <v>34880</v>
      </c>
      <c r="AA13" s="25">
        <v>160</v>
      </c>
      <c r="AB13" s="25">
        <f t="shared" si="0"/>
        <v>1.6E-2</v>
      </c>
      <c r="AC13" s="25">
        <v>11330</v>
      </c>
      <c r="AD13" s="25">
        <v>60</v>
      </c>
      <c r="AE13" s="25">
        <f t="shared" si="1"/>
        <v>6.0000000000000001E-3</v>
      </c>
      <c r="AF13" s="25">
        <v>819900</v>
      </c>
      <c r="AG13" s="25">
        <v>300</v>
      </c>
      <c r="AH13" s="25">
        <f t="shared" si="2"/>
        <v>0.03</v>
      </c>
      <c r="AI13" s="25">
        <v>47</v>
      </c>
      <c r="AJ13" s="25">
        <v>5.8</v>
      </c>
      <c r="AK13" s="25">
        <f t="shared" si="3"/>
        <v>5.8E-4</v>
      </c>
      <c r="AL13" s="25">
        <v>249.3</v>
      </c>
      <c r="AM13" s="25">
        <v>2.7</v>
      </c>
      <c r="AN13" s="25">
        <f t="shared" si="4"/>
        <v>2.7E-4</v>
      </c>
      <c r="AO13" s="25">
        <v>38.9</v>
      </c>
      <c r="AP13" s="25">
        <v>0.5</v>
      </c>
      <c r="AQ13" s="25">
        <f t="shared" si="5"/>
        <v>5.0000000000000002E-5</v>
      </c>
      <c r="AR13" s="25">
        <v>0.2</v>
      </c>
      <c r="AS13" s="25">
        <v>2257</v>
      </c>
      <c r="AT13" s="25">
        <v>6</v>
      </c>
      <c r="AU13" s="25">
        <f t="shared" si="6"/>
        <v>5.9999999999999995E-4</v>
      </c>
      <c r="AV13" s="25">
        <v>17940</v>
      </c>
      <c r="AW13" s="25">
        <v>10</v>
      </c>
      <c r="AX13" s="25">
        <f t="shared" si="7"/>
        <v>1E-3</v>
      </c>
      <c r="AY13" s="25">
        <v>510.2</v>
      </c>
      <c r="AZ13" s="25">
        <v>1.2</v>
      </c>
      <c r="BA13" s="25">
        <f t="shared" si="8"/>
        <v>1.1999999999999999E-4</v>
      </c>
      <c r="BB13" s="25">
        <v>0.8</v>
      </c>
      <c r="BC13" s="25">
        <v>67.099999999999994</v>
      </c>
      <c r="BD13" s="25">
        <v>0.6</v>
      </c>
      <c r="BE13" s="25">
        <f t="shared" si="9"/>
        <v>5.9999999999999995E-5</v>
      </c>
      <c r="BF13" s="25">
        <v>0.7</v>
      </c>
      <c r="BG13" s="25">
        <v>5.0999999999999996</v>
      </c>
      <c r="BH13" s="25">
        <v>0.2</v>
      </c>
      <c r="BI13" s="25">
        <f t="shared" si="10"/>
        <v>2.0000000000000002E-5</v>
      </c>
      <c r="BJ13" s="25">
        <v>0.2</v>
      </c>
      <c r="BK13" s="25">
        <v>69</v>
      </c>
      <c r="BL13" s="25">
        <v>0.3</v>
      </c>
      <c r="BM13" s="25">
        <f t="shared" si="11"/>
        <v>2.9999999999999997E-5</v>
      </c>
      <c r="BN13" s="25">
        <v>0.3</v>
      </c>
      <c r="BO13" s="25">
        <v>89.1</v>
      </c>
      <c r="BP13" s="25">
        <v>0.3</v>
      </c>
      <c r="BQ13" s="25">
        <f t="shared" si="12"/>
        <v>2.9999999999999997E-5</v>
      </c>
      <c r="BR13" s="25">
        <v>3649</v>
      </c>
      <c r="BS13" s="25">
        <v>12</v>
      </c>
      <c r="BT13" s="25">
        <f t="shared" si="13"/>
        <v>1.1999999999999999E-3</v>
      </c>
      <c r="BU13" s="25" t="s">
        <v>113</v>
      </c>
      <c r="BV13" s="25">
        <v>0</v>
      </c>
      <c r="BW13" s="25">
        <v>1</v>
      </c>
      <c r="BX13" s="25">
        <v>16.5</v>
      </c>
      <c r="BY13" s="25">
        <v>0.6</v>
      </c>
      <c r="BZ13" s="25">
        <f t="shared" si="14"/>
        <v>5.9999999999999995E-5</v>
      </c>
      <c r="CA13" s="25">
        <v>0.6</v>
      </c>
      <c r="CB13" s="25">
        <v>4</v>
      </c>
      <c r="CC13" s="25">
        <v>0.3</v>
      </c>
      <c r="CD13" s="25">
        <f t="shared" si="15"/>
        <v>2.9999999999999997E-5</v>
      </c>
      <c r="CE13" s="25">
        <v>0.5</v>
      </c>
      <c r="CF13" s="25">
        <v>6.4</v>
      </c>
      <c r="CG13" s="25">
        <v>0.2</v>
      </c>
      <c r="CH13" s="25">
        <f t="shared" si="16"/>
        <v>2.0000000000000002E-5</v>
      </c>
      <c r="CI13" s="25">
        <v>0.2</v>
      </c>
      <c r="CJ13" s="25">
        <v>0.7</v>
      </c>
      <c r="CK13" s="25">
        <v>0.1</v>
      </c>
      <c r="CL13" s="25">
        <v>0.2</v>
      </c>
      <c r="CM13" s="25">
        <v>0.8</v>
      </c>
      <c r="CN13" s="25">
        <v>0.1</v>
      </c>
      <c r="CO13" s="25">
        <v>0.1</v>
      </c>
      <c r="CP13" s="25">
        <v>0.3</v>
      </c>
      <c r="CQ13" s="25">
        <v>0.1</v>
      </c>
      <c r="CR13" s="25">
        <v>0.1</v>
      </c>
      <c r="CS13" s="25" t="s">
        <v>117</v>
      </c>
      <c r="CT13" s="25">
        <v>0</v>
      </c>
      <c r="CU13" s="25">
        <v>0.1</v>
      </c>
      <c r="CV13" s="25">
        <v>1.1000000000000001</v>
      </c>
      <c r="CW13" s="25">
        <v>0.1</v>
      </c>
      <c r="CX13" s="25">
        <v>0.1</v>
      </c>
      <c r="CY13" s="25">
        <v>7.4</v>
      </c>
      <c r="CZ13" s="25">
        <v>0.1</v>
      </c>
      <c r="DA13" s="25">
        <v>0.1</v>
      </c>
      <c r="DB13" s="25">
        <v>116</v>
      </c>
      <c r="DC13" s="25">
        <v>0.3</v>
      </c>
      <c r="DD13" s="25">
        <v>0.1</v>
      </c>
      <c r="DE13" s="25">
        <v>3.9</v>
      </c>
      <c r="DF13" s="25">
        <v>0.2</v>
      </c>
      <c r="DG13" s="25">
        <v>0.2</v>
      </c>
      <c r="DH13" s="25">
        <v>86.7</v>
      </c>
      <c r="DI13" s="25">
        <v>0.3</v>
      </c>
      <c r="DJ13" s="25">
        <v>0.4</v>
      </c>
      <c r="DK13" s="25">
        <v>2.6</v>
      </c>
      <c r="DL13" s="25">
        <v>0.2</v>
      </c>
      <c r="DM13" s="25">
        <v>0.3</v>
      </c>
      <c r="DN13" s="25">
        <v>0.5</v>
      </c>
      <c r="DO13" s="25">
        <v>0.5</v>
      </c>
      <c r="DP13" s="25">
        <v>0.4</v>
      </c>
      <c r="DQ13" s="25" t="s">
        <v>120</v>
      </c>
      <c r="DR13" s="25">
        <v>0.1</v>
      </c>
      <c r="DS13" s="25">
        <v>0.6</v>
      </c>
      <c r="DT13" s="25">
        <v>0.5</v>
      </c>
      <c r="DU13" s="25">
        <v>0.2</v>
      </c>
      <c r="DV13" s="25">
        <v>0.4</v>
      </c>
      <c r="DW13" s="25" t="s">
        <v>115</v>
      </c>
      <c r="DX13" s="25">
        <v>0.4</v>
      </c>
      <c r="DY13" s="25">
        <v>0.5</v>
      </c>
      <c r="DZ13" s="25">
        <v>1.4</v>
      </c>
      <c r="EA13" s="25">
        <v>0.2</v>
      </c>
      <c r="EB13" s="25">
        <v>0.3</v>
      </c>
      <c r="EC13" s="25" t="s">
        <v>114</v>
      </c>
      <c r="ED13" s="25">
        <v>0</v>
      </c>
      <c r="EE13" s="25">
        <v>0.1</v>
      </c>
      <c r="EF13" s="25" t="s">
        <v>118</v>
      </c>
      <c r="EG13" s="25">
        <v>0</v>
      </c>
      <c r="EH13" s="25">
        <v>0.3</v>
      </c>
      <c r="EI13" s="25" t="s">
        <v>118</v>
      </c>
      <c r="EJ13" s="25">
        <v>0</v>
      </c>
      <c r="EK13" s="25">
        <v>0.7</v>
      </c>
      <c r="EL13" s="25" t="s">
        <v>120</v>
      </c>
      <c r="EM13" s="25">
        <v>0</v>
      </c>
      <c r="EN13" s="25">
        <v>0.4</v>
      </c>
      <c r="EO13" s="25" t="s">
        <v>116</v>
      </c>
      <c r="EP13" s="25">
        <v>0</v>
      </c>
      <c r="EQ13" s="25">
        <v>0.5</v>
      </c>
      <c r="ER13" s="25">
        <v>0.6</v>
      </c>
      <c r="ES13" s="25">
        <v>0</v>
      </c>
      <c r="ET13" s="25">
        <v>1.1000000000000001</v>
      </c>
      <c r="EU13" s="25" t="s">
        <v>121</v>
      </c>
      <c r="EV13" s="25">
        <v>0</v>
      </c>
      <c r="EW13" s="25">
        <v>1.6</v>
      </c>
      <c r="EX13" s="25">
        <v>327.8</v>
      </c>
      <c r="EY13" s="25">
        <v>3.8</v>
      </c>
      <c r="EZ13" s="25">
        <v>4.8</v>
      </c>
      <c r="FA13" s="25">
        <v>1.5</v>
      </c>
      <c r="FB13" s="25">
        <v>0</v>
      </c>
      <c r="FC13" s="25">
        <v>5.2</v>
      </c>
      <c r="FD13" s="25">
        <v>1.5</v>
      </c>
      <c r="FE13" s="25">
        <v>0</v>
      </c>
      <c r="FF13" s="25">
        <v>6.6</v>
      </c>
      <c r="FG13" s="25" t="s">
        <v>124</v>
      </c>
      <c r="FH13" s="25">
        <v>0</v>
      </c>
      <c r="FI13" s="25">
        <v>1.4</v>
      </c>
      <c r="FJ13" s="25" t="s">
        <v>121</v>
      </c>
      <c r="FK13" s="25">
        <v>0</v>
      </c>
      <c r="FL13" s="25">
        <v>0.8</v>
      </c>
      <c r="FM13" s="25" t="s">
        <v>121</v>
      </c>
      <c r="FN13" s="25">
        <v>0.7</v>
      </c>
      <c r="FO13" s="25">
        <v>0.3</v>
      </c>
      <c r="FP13" s="25" t="s">
        <v>114</v>
      </c>
      <c r="FQ13" s="25">
        <v>0</v>
      </c>
      <c r="FR13" s="25">
        <v>0.2</v>
      </c>
      <c r="FS13" s="25" t="s">
        <v>117</v>
      </c>
      <c r="FT13" s="25">
        <v>0</v>
      </c>
      <c r="FU13" s="25">
        <v>0.2</v>
      </c>
      <c r="FV13" s="25" t="s">
        <v>114</v>
      </c>
      <c r="FW13" s="25">
        <v>0</v>
      </c>
      <c r="FX13" s="25">
        <v>0.2</v>
      </c>
      <c r="FY13" s="25">
        <v>1.9</v>
      </c>
      <c r="FZ13" s="25">
        <v>0.2</v>
      </c>
      <c r="GA13" s="25">
        <v>0.3</v>
      </c>
      <c r="GB13" s="25" t="s">
        <v>120</v>
      </c>
      <c r="GC13" s="25">
        <v>0.1</v>
      </c>
      <c r="GD13" s="25">
        <v>0.3</v>
      </c>
      <c r="GE13" s="25">
        <v>1.3</v>
      </c>
      <c r="GF13" s="25">
        <v>0.2</v>
      </c>
      <c r="GG13" s="25">
        <v>0.2</v>
      </c>
      <c r="GH13" s="25">
        <v>1.7</v>
      </c>
      <c r="GI13" s="25">
        <v>0.2</v>
      </c>
      <c r="GJ13" s="25">
        <v>0.3</v>
      </c>
      <c r="GK13" s="46"/>
      <c r="GL13" s="42"/>
      <c r="GM13" s="43"/>
      <c r="GN13" s="42"/>
      <c r="GO13" s="43"/>
      <c r="GP13" s="43"/>
      <c r="GQ13" s="42"/>
      <c r="GR13" s="44"/>
      <c r="GS13" s="44"/>
      <c r="GT13" s="42"/>
    </row>
    <row r="14" spans="1:206" s="27" customFormat="1" ht="16" x14ac:dyDescent="0.2">
      <c r="A14" s="24" t="s">
        <v>209</v>
      </c>
      <c r="B14" s="25" t="s">
        <v>39</v>
      </c>
      <c r="C14" s="25" t="s">
        <v>40</v>
      </c>
      <c r="D14" s="25" t="s">
        <v>50</v>
      </c>
      <c r="E14" s="25" t="s">
        <v>51</v>
      </c>
      <c r="F14" s="25" t="s">
        <v>43</v>
      </c>
      <c r="G14" s="25" t="s">
        <v>44</v>
      </c>
      <c r="H14" s="25" t="s">
        <v>47</v>
      </c>
      <c r="I14" s="49"/>
      <c r="J14" s="17">
        <v>4.6005495562013825E-3</v>
      </c>
      <c r="K14" s="17">
        <v>0.18859241335949101</v>
      </c>
      <c r="L14" s="17">
        <v>0.34456735379324294</v>
      </c>
      <c r="M14" s="17">
        <v>0.18402500061062754</v>
      </c>
      <c r="N14" s="17">
        <v>6.5438442046631878E-2</v>
      </c>
      <c r="O14" s="17">
        <v>7.329919996673738E-2</v>
      </c>
      <c r="P14" s="17">
        <v>6.6511931431806351E-2</v>
      </c>
      <c r="Q14" s="17">
        <v>4.2601546578853802E-2</v>
      </c>
      <c r="R14" s="17">
        <v>2.143982532937997E-2</v>
      </c>
      <c r="S14" s="17">
        <v>8.0123847296860624E-3</v>
      </c>
      <c r="T14" s="18">
        <v>9.1135259734173243E-4</v>
      </c>
      <c r="U14" s="49"/>
      <c r="V14" s="26">
        <v>1.1644571838050948</v>
      </c>
      <c r="W14" s="26">
        <v>1.6675729563168165</v>
      </c>
      <c r="X14" s="26">
        <v>3.190139568606162</v>
      </c>
      <c r="Y14" s="50"/>
      <c r="Z14" s="25">
        <v>14080</v>
      </c>
      <c r="AA14" s="25">
        <v>80</v>
      </c>
      <c r="AB14" s="25">
        <f t="shared" si="0"/>
        <v>8.0000000000000002E-3</v>
      </c>
      <c r="AC14" s="25">
        <v>4343</v>
      </c>
      <c r="AD14" s="25">
        <v>29</v>
      </c>
      <c r="AE14" s="25">
        <f t="shared" si="1"/>
        <v>2.8999999999999998E-3</v>
      </c>
      <c r="AF14" s="25">
        <v>353800</v>
      </c>
      <c r="AG14" s="25">
        <v>100</v>
      </c>
      <c r="AH14" s="25">
        <f t="shared" si="2"/>
        <v>0.01</v>
      </c>
      <c r="AI14" s="25">
        <v>0.7</v>
      </c>
      <c r="AJ14" s="25">
        <v>0</v>
      </c>
      <c r="AK14" s="25"/>
      <c r="AL14" s="25">
        <v>106.7</v>
      </c>
      <c r="AM14" s="25">
        <v>1.2</v>
      </c>
      <c r="AN14" s="25">
        <f t="shared" si="4"/>
        <v>1.1999999999999999E-4</v>
      </c>
      <c r="AO14" s="25">
        <v>38.5</v>
      </c>
      <c r="AP14" s="25">
        <v>0.3</v>
      </c>
      <c r="AQ14" s="25">
        <f t="shared" si="5"/>
        <v>2.9999999999999997E-5</v>
      </c>
      <c r="AR14" s="25">
        <v>0.2</v>
      </c>
      <c r="AS14" s="25">
        <v>958.9</v>
      </c>
      <c r="AT14" s="25">
        <v>2.8</v>
      </c>
      <c r="AU14" s="25">
        <f t="shared" si="6"/>
        <v>2.7999999999999998E-4</v>
      </c>
      <c r="AV14" s="25">
        <v>19280</v>
      </c>
      <c r="AW14" s="25">
        <v>10</v>
      </c>
      <c r="AX14" s="25">
        <f t="shared" si="7"/>
        <v>1E-3</v>
      </c>
      <c r="AY14" s="25">
        <v>188.1</v>
      </c>
      <c r="AZ14" s="25">
        <v>0.5</v>
      </c>
      <c r="BA14" s="25">
        <f t="shared" si="8"/>
        <v>5.0000000000000002E-5</v>
      </c>
      <c r="BB14" s="25">
        <v>0.8</v>
      </c>
      <c r="BC14" s="25">
        <v>17.399999999999999</v>
      </c>
      <c r="BD14" s="25">
        <v>0.3</v>
      </c>
      <c r="BE14" s="25">
        <f t="shared" si="9"/>
        <v>2.9999999999999997E-5</v>
      </c>
      <c r="BF14" s="25">
        <v>0.7</v>
      </c>
      <c r="BG14" s="25">
        <v>0.1</v>
      </c>
      <c r="BH14" s="25">
        <v>0</v>
      </c>
      <c r="BI14" s="25">
        <f t="shared" si="10"/>
        <v>0</v>
      </c>
      <c r="BJ14" s="25">
        <v>0.2</v>
      </c>
      <c r="BK14" s="25">
        <v>20.100000000000001</v>
      </c>
      <c r="BL14" s="25">
        <v>0.1</v>
      </c>
      <c r="BM14" s="25">
        <f t="shared" si="11"/>
        <v>1.0000000000000001E-5</v>
      </c>
      <c r="BN14" s="25">
        <v>0.3</v>
      </c>
      <c r="BO14" s="25">
        <v>25.9</v>
      </c>
      <c r="BP14" s="25">
        <v>0.2</v>
      </c>
      <c r="BQ14" s="25">
        <f t="shared" si="12"/>
        <v>2.0000000000000002E-5</v>
      </c>
      <c r="BR14" s="25">
        <v>1726</v>
      </c>
      <c r="BS14" s="25">
        <v>6</v>
      </c>
      <c r="BT14" s="25">
        <f t="shared" si="13"/>
        <v>5.9999999999999995E-4</v>
      </c>
      <c r="BU14" s="25" t="s">
        <v>113</v>
      </c>
      <c r="BV14" s="25">
        <v>0</v>
      </c>
      <c r="BW14" s="25">
        <v>1</v>
      </c>
      <c r="BX14" s="25">
        <v>7</v>
      </c>
      <c r="BY14" s="25">
        <v>0.4</v>
      </c>
      <c r="BZ14" s="25">
        <f t="shared" si="14"/>
        <v>4.0000000000000003E-5</v>
      </c>
      <c r="CA14" s="25">
        <v>0.6</v>
      </c>
      <c r="CB14" s="25">
        <v>2.2000000000000002</v>
      </c>
      <c r="CC14" s="25">
        <v>0.2</v>
      </c>
      <c r="CD14" s="25">
        <f t="shared" si="15"/>
        <v>2.0000000000000002E-5</v>
      </c>
      <c r="CE14" s="25">
        <v>0.5</v>
      </c>
      <c r="CF14" s="25">
        <v>4</v>
      </c>
      <c r="CG14" s="25">
        <v>0.2</v>
      </c>
      <c r="CH14" s="25">
        <f t="shared" si="16"/>
        <v>2.0000000000000002E-5</v>
      </c>
      <c r="CI14" s="25">
        <v>0.2</v>
      </c>
      <c r="CJ14" s="25">
        <v>0.5</v>
      </c>
      <c r="CK14" s="25">
        <v>0.05</v>
      </c>
      <c r="CL14" s="25">
        <v>0.2</v>
      </c>
      <c r="CM14" s="25">
        <v>0.6</v>
      </c>
      <c r="CN14" s="25">
        <v>0.1</v>
      </c>
      <c r="CO14" s="25">
        <v>0.1</v>
      </c>
      <c r="CP14" s="25">
        <v>0.4</v>
      </c>
      <c r="CQ14" s="25">
        <v>0.1</v>
      </c>
      <c r="CR14" s="25">
        <v>0.1</v>
      </c>
      <c r="CS14" s="25" t="s">
        <v>117</v>
      </c>
      <c r="CT14" s="25">
        <v>0</v>
      </c>
      <c r="CU14" s="25">
        <v>0.1</v>
      </c>
      <c r="CV14" s="25">
        <v>1.2</v>
      </c>
      <c r="CW14" s="25">
        <v>0.1</v>
      </c>
      <c r="CX14" s="25">
        <v>0.1</v>
      </c>
      <c r="CY14" s="25">
        <v>5.7</v>
      </c>
      <c r="CZ14" s="25">
        <v>0.1</v>
      </c>
      <c r="DA14" s="25">
        <v>0.1</v>
      </c>
      <c r="DB14" s="25">
        <v>151.80000000000001</v>
      </c>
      <c r="DC14" s="25">
        <v>0.3</v>
      </c>
      <c r="DD14" s="25">
        <v>0.1</v>
      </c>
      <c r="DE14" s="25">
        <v>3.5</v>
      </c>
      <c r="DF14" s="25">
        <v>0.1</v>
      </c>
      <c r="DG14" s="25">
        <v>0.2</v>
      </c>
      <c r="DH14" s="25">
        <v>79.099999999999994</v>
      </c>
      <c r="DI14" s="25">
        <v>0.3</v>
      </c>
      <c r="DJ14" s="25">
        <v>0.4</v>
      </c>
      <c r="DK14" s="25">
        <v>2</v>
      </c>
      <c r="DL14" s="25">
        <v>0.2</v>
      </c>
      <c r="DM14" s="25">
        <v>0.3</v>
      </c>
      <c r="DN14" s="25">
        <v>0.8</v>
      </c>
      <c r="DO14" s="25">
        <v>0.2</v>
      </c>
      <c r="DP14" s="25">
        <v>0.4</v>
      </c>
      <c r="DQ14" s="25" t="s">
        <v>119</v>
      </c>
      <c r="DR14" s="25">
        <v>0.6</v>
      </c>
      <c r="DS14" s="25">
        <v>0.6</v>
      </c>
      <c r="DT14" s="25">
        <v>0.5</v>
      </c>
      <c r="DU14" s="25">
        <v>0.1</v>
      </c>
      <c r="DV14" s="25">
        <v>0.4</v>
      </c>
      <c r="DW14" s="25" t="s">
        <v>116</v>
      </c>
      <c r="DX14" s="25">
        <v>0</v>
      </c>
      <c r="DY14" s="25">
        <v>0.5</v>
      </c>
      <c r="DZ14" s="25">
        <v>2.2000000000000002</v>
      </c>
      <c r="EA14" s="25">
        <v>0.2</v>
      </c>
      <c r="EB14" s="25">
        <v>0.3</v>
      </c>
      <c r="EC14" s="25" t="s">
        <v>117</v>
      </c>
      <c r="ED14" s="25">
        <v>0</v>
      </c>
      <c r="EE14" s="25">
        <v>0.1</v>
      </c>
      <c r="EF14" s="25" t="s">
        <v>118</v>
      </c>
      <c r="EG14" s="25">
        <v>0</v>
      </c>
      <c r="EH14" s="25">
        <v>0.3</v>
      </c>
      <c r="EI14" s="25" t="s">
        <v>121</v>
      </c>
      <c r="EJ14" s="25">
        <v>0</v>
      </c>
      <c r="EK14" s="25">
        <v>0.7</v>
      </c>
      <c r="EL14" s="25" t="s">
        <v>120</v>
      </c>
      <c r="EM14" s="25">
        <v>0</v>
      </c>
      <c r="EN14" s="25">
        <v>0.4</v>
      </c>
      <c r="EO14" s="25" t="s">
        <v>116</v>
      </c>
      <c r="EP14" s="25">
        <v>0</v>
      </c>
      <c r="EQ14" s="25">
        <v>0.5</v>
      </c>
      <c r="ER14" s="25">
        <v>2.2999999999999998</v>
      </c>
      <c r="ES14" s="25">
        <v>1.1000000000000001</v>
      </c>
      <c r="ET14" s="25">
        <v>1.1000000000000001</v>
      </c>
      <c r="EU14" s="25" t="s">
        <v>121</v>
      </c>
      <c r="EV14" s="25">
        <v>0</v>
      </c>
      <c r="EW14" s="25">
        <v>1.6</v>
      </c>
      <c r="EX14" s="25">
        <v>372.1</v>
      </c>
      <c r="EY14" s="25">
        <v>3.8</v>
      </c>
      <c r="EZ14" s="25">
        <v>4.8</v>
      </c>
      <c r="FA14" s="25">
        <v>6.6</v>
      </c>
      <c r="FB14" s="25">
        <v>4.2</v>
      </c>
      <c r="FC14" s="25">
        <v>5.2</v>
      </c>
      <c r="FD14" s="25">
        <v>12</v>
      </c>
      <c r="FE14" s="25">
        <v>4.9000000000000004</v>
      </c>
      <c r="FF14" s="25">
        <v>6.6</v>
      </c>
      <c r="FG14" s="25" t="s">
        <v>127</v>
      </c>
      <c r="FH14" s="25">
        <v>0</v>
      </c>
      <c r="FI14" s="25">
        <v>1.4</v>
      </c>
      <c r="FJ14" s="25" t="s">
        <v>121</v>
      </c>
      <c r="FK14" s="25">
        <v>0</v>
      </c>
      <c r="FL14" s="25">
        <v>0.8</v>
      </c>
      <c r="FM14" s="25" t="s">
        <v>116</v>
      </c>
      <c r="FN14" s="25">
        <v>0</v>
      </c>
      <c r="FO14" s="25">
        <v>0.3</v>
      </c>
      <c r="FP14" s="25" t="s">
        <v>114</v>
      </c>
      <c r="FQ14" s="25">
        <v>0</v>
      </c>
      <c r="FR14" s="25">
        <v>0.2</v>
      </c>
      <c r="FS14" s="25" t="s">
        <v>114</v>
      </c>
      <c r="FT14" s="25">
        <v>0</v>
      </c>
      <c r="FU14" s="25">
        <v>0.2</v>
      </c>
      <c r="FV14" s="25" t="s">
        <v>114</v>
      </c>
      <c r="FW14" s="25">
        <v>0</v>
      </c>
      <c r="FX14" s="25">
        <v>0.2</v>
      </c>
      <c r="FY14" s="25">
        <v>1.4</v>
      </c>
      <c r="FZ14" s="25">
        <v>0.1</v>
      </c>
      <c r="GA14" s="25">
        <v>0.3</v>
      </c>
      <c r="GB14" s="25" t="s">
        <v>118</v>
      </c>
      <c r="GC14" s="25">
        <v>0</v>
      </c>
      <c r="GD14" s="25">
        <v>0.3</v>
      </c>
      <c r="GE14" s="25">
        <v>1.2</v>
      </c>
      <c r="GF14" s="25">
        <v>0.1</v>
      </c>
      <c r="GG14" s="25">
        <v>0.2</v>
      </c>
      <c r="GH14" s="25">
        <v>1.3</v>
      </c>
      <c r="GI14" s="25">
        <v>0.2</v>
      </c>
      <c r="GJ14" s="25">
        <v>0.3</v>
      </c>
      <c r="GK14" s="46"/>
      <c r="GL14" s="42"/>
      <c r="GM14" s="43"/>
      <c r="GN14" s="42"/>
      <c r="GO14" s="43"/>
      <c r="GP14" s="43"/>
      <c r="GQ14" s="42"/>
      <c r="GR14" s="44"/>
      <c r="GS14" s="44"/>
      <c r="GT14" s="42"/>
    </row>
    <row r="15" spans="1:206" s="27" customFormat="1" ht="16" x14ac:dyDescent="0.2">
      <c r="A15" s="24" t="s">
        <v>210</v>
      </c>
      <c r="B15" s="25" t="s">
        <v>39</v>
      </c>
      <c r="C15" s="25" t="s">
        <v>40</v>
      </c>
      <c r="D15" s="25" t="s">
        <v>50</v>
      </c>
      <c r="E15" s="25" t="s">
        <v>52</v>
      </c>
      <c r="F15" s="25" t="s">
        <v>43</v>
      </c>
      <c r="G15" s="25" t="s">
        <v>44</v>
      </c>
      <c r="H15" s="25" t="s">
        <v>33</v>
      </c>
      <c r="I15" s="49"/>
      <c r="J15" s="17">
        <v>4.4553830996751037E-5</v>
      </c>
      <c r="K15" s="17">
        <v>5.1551271352785033E-2</v>
      </c>
      <c r="L15" s="17">
        <v>0.26299241033101933</v>
      </c>
      <c r="M15" s="17">
        <v>0.30897752235241788</v>
      </c>
      <c r="N15" s="17">
        <v>0.15594214752417954</v>
      </c>
      <c r="O15" s="17">
        <v>8.9663670947779509E-2</v>
      </c>
      <c r="P15" s="17">
        <v>6.2093243512065042E-2</v>
      </c>
      <c r="Q15" s="17">
        <v>3.8319973151865978E-2</v>
      </c>
      <c r="R15" s="17">
        <v>2.0791972698640252E-2</v>
      </c>
      <c r="S15" s="17">
        <v>8.3921179867799366E-3</v>
      </c>
      <c r="T15" s="18">
        <v>1.2311163114706858E-3</v>
      </c>
      <c r="U15" s="49"/>
      <c r="V15" s="26">
        <v>1.232777374909412</v>
      </c>
      <c r="W15" s="26">
        <v>1.8355359765051014</v>
      </c>
      <c r="X15" s="26">
        <v>2.9001468428781449</v>
      </c>
      <c r="Y15" s="50"/>
      <c r="Z15" s="25">
        <v>36640</v>
      </c>
      <c r="AA15" s="25">
        <v>150</v>
      </c>
      <c r="AB15" s="25">
        <f t="shared" si="0"/>
        <v>1.4999999999999999E-2</v>
      </c>
      <c r="AC15" s="25">
        <v>7252</v>
      </c>
      <c r="AD15" s="25">
        <v>41</v>
      </c>
      <c r="AE15" s="25">
        <f t="shared" si="1"/>
        <v>4.1000000000000003E-3</v>
      </c>
      <c r="AF15" s="25">
        <v>511200</v>
      </c>
      <c r="AG15" s="25">
        <v>200</v>
      </c>
      <c r="AH15" s="25">
        <f t="shared" si="2"/>
        <v>0.02</v>
      </c>
      <c r="AI15" s="25">
        <v>24.8</v>
      </c>
      <c r="AJ15" s="25">
        <v>4</v>
      </c>
      <c r="AK15" s="25">
        <f t="shared" si="3"/>
        <v>4.0000000000000002E-4</v>
      </c>
      <c r="AL15" s="25">
        <v>169.5</v>
      </c>
      <c r="AM15" s="25">
        <v>1.8</v>
      </c>
      <c r="AN15" s="25">
        <f t="shared" si="4"/>
        <v>1.8000000000000001E-4</v>
      </c>
      <c r="AO15" s="25">
        <v>47.2</v>
      </c>
      <c r="AP15" s="25">
        <v>0.5</v>
      </c>
      <c r="AQ15" s="25">
        <f t="shared" si="5"/>
        <v>5.0000000000000002E-5</v>
      </c>
      <c r="AR15" s="25">
        <v>0.3</v>
      </c>
      <c r="AS15" s="25">
        <v>1461</v>
      </c>
      <c r="AT15" s="25">
        <v>4</v>
      </c>
      <c r="AU15" s="25">
        <f t="shared" si="6"/>
        <v>4.0000000000000002E-4</v>
      </c>
      <c r="AV15" s="25">
        <v>24010</v>
      </c>
      <c r="AW15" s="25">
        <v>10</v>
      </c>
      <c r="AX15" s="25">
        <f t="shared" si="7"/>
        <v>1E-3</v>
      </c>
      <c r="AY15" s="25">
        <v>272.60000000000002</v>
      </c>
      <c r="AZ15" s="25">
        <v>0.7</v>
      </c>
      <c r="BA15" s="25">
        <f t="shared" si="8"/>
        <v>6.9999999999999994E-5</v>
      </c>
      <c r="BB15" s="25">
        <v>1.9</v>
      </c>
      <c r="BC15" s="25">
        <v>31.2</v>
      </c>
      <c r="BD15" s="25">
        <v>0.4</v>
      </c>
      <c r="BE15" s="25">
        <f t="shared" si="9"/>
        <v>4.0000000000000003E-5</v>
      </c>
      <c r="BF15" s="25">
        <v>1.4</v>
      </c>
      <c r="BG15" s="25">
        <v>0.1</v>
      </c>
      <c r="BH15" s="25">
        <v>0</v>
      </c>
      <c r="BI15" s="25">
        <f t="shared" si="10"/>
        <v>0</v>
      </c>
      <c r="BJ15" s="25">
        <v>0.4</v>
      </c>
      <c r="BK15" s="25">
        <v>18.600000000000001</v>
      </c>
      <c r="BL15" s="25">
        <v>0.2</v>
      </c>
      <c r="BM15" s="25">
        <f t="shared" si="11"/>
        <v>2.0000000000000002E-5</v>
      </c>
      <c r="BN15" s="25">
        <v>0.4</v>
      </c>
      <c r="BO15" s="25">
        <v>24</v>
      </c>
      <c r="BP15" s="25">
        <v>0.3</v>
      </c>
      <c r="BQ15" s="25">
        <f t="shared" si="12"/>
        <v>2.9999999999999997E-5</v>
      </c>
      <c r="BR15" s="25">
        <v>2617</v>
      </c>
      <c r="BS15" s="25">
        <v>9</v>
      </c>
      <c r="BT15" s="25">
        <f t="shared" si="13"/>
        <v>8.9999999999999998E-4</v>
      </c>
      <c r="BU15" s="25" t="s">
        <v>113</v>
      </c>
      <c r="BV15" s="25">
        <v>0</v>
      </c>
      <c r="BW15" s="25">
        <v>1</v>
      </c>
      <c r="BX15" s="25">
        <v>5.8</v>
      </c>
      <c r="BY15" s="25">
        <v>0.4</v>
      </c>
      <c r="BZ15" s="25">
        <f t="shared" si="14"/>
        <v>4.0000000000000003E-5</v>
      </c>
      <c r="CA15" s="25">
        <v>0.7</v>
      </c>
      <c r="CB15" s="25">
        <v>3</v>
      </c>
      <c r="CC15" s="25">
        <v>0.2</v>
      </c>
      <c r="CD15" s="25">
        <f t="shared" si="15"/>
        <v>2.0000000000000002E-5</v>
      </c>
      <c r="CE15" s="25">
        <v>0.7</v>
      </c>
      <c r="CF15" s="25">
        <v>4.4000000000000004</v>
      </c>
      <c r="CG15" s="25">
        <v>0.2</v>
      </c>
      <c r="CH15" s="25">
        <f t="shared" si="16"/>
        <v>2.0000000000000002E-5</v>
      </c>
      <c r="CI15" s="25">
        <v>0.3</v>
      </c>
      <c r="CJ15" s="25">
        <v>0.6</v>
      </c>
      <c r="CK15" s="25">
        <v>0.1</v>
      </c>
      <c r="CL15" s="25">
        <v>0.3</v>
      </c>
      <c r="CM15" s="25" t="s">
        <v>116</v>
      </c>
      <c r="CN15" s="25">
        <v>0.1</v>
      </c>
      <c r="CO15" s="25">
        <v>0.3</v>
      </c>
      <c r="CP15" s="25">
        <v>0.5</v>
      </c>
      <c r="CQ15" s="25">
        <v>0.1</v>
      </c>
      <c r="CR15" s="25">
        <v>0.2</v>
      </c>
      <c r="CS15" s="25" t="s">
        <v>117</v>
      </c>
      <c r="CT15" s="25">
        <v>0</v>
      </c>
      <c r="CU15" s="25">
        <v>0.1</v>
      </c>
      <c r="CV15" s="25">
        <v>1.4</v>
      </c>
      <c r="CW15" s="25">
        <v>0.1</v>
      </c>
      <c r="CX15" s="25">
        <v>0.1</v>
      </c>
      <c r="CY15" s="25">
        <v>6.3</v>
      </c>
      <c r="CZ15" s="25">
        <v>0.1</v>
      </c>
      <c r="DA15" s="25">
        <v>0.3</v>
      </c>
      <c r="DB15" s="25">
        <v>252.4</v>
      </c>
      <c r="DC15" s="25">
        <v>0.4</v>
      </c>
      <c r="DD15" s="25">
        <v>0.2</v>
      </c>
      <c r="DE15" s="25">
        <v>2.8</v>
      </c>
      <c r="DF15" s="25">
        <v>0.1</v>
      </c>
      <c r="DG15" s="25">
        <v>0.3</v>
      </c>
      <c r="DH15" s="25">
        <v>69.099999999999994</v>
      </c>
      <c r="DI15" s="25">
        <v>0.3</v>
      </c>
      <c r="DJ15" s="25">
        <v>0.9</v>
      </c>
      <c r="DK15" s="25">
        <v>1.7</v>
      </c>
      <c r="DL15" s="25">
        <v>0.2</v>
      </c>
      <c r="DM15" s="25">
        <v>0.4</v>
      </c>
      <c r="DN15" s="25">
        <v>0.5</v>
      </c>
      <c r="DO15" s="25">
        <v>0.3</v>
      </c>
      <c r="DP15" s="25">
        <v>0.6</v>
      </c>
      <c r="DQ15" s="25">
        <v>0.6</v>
      </c>
      <c r="DR15" s="25">
        <v>0.5</v>
      </c>
      <c r="DS15" s="25">
        <v>0.6</v>
      </c>
      <c r="DT15" s="25">
        <v>0.4</v>
      </c>
      <c r="DU15" s="25">
        <v>0</v>
      </c>
      <c r="DV15" s="25">
        <v>0.5</v>
      </c>
      <c r="DW15" s="25" t="s">
        <v>116</v>
      </c>
      <c r="DX15" s="25">
        <v>0</v>
      </c>
      <c r="DY15" s="25">
        <v>0.6</v>
      </c>
      <c r="DZ15" s="25">
        <v>1.8</v>
      </c>
      <c r="EA15" s="25">
        <v>0.3</v>
      </c>
      <c r="EB15" s="25">
        <v>0.4</v>
      </c>
      <c r="EC15" s="25" t="s">
        <v>117</v>
      </c>
      <c r="ED15" s="25">
        <v>0</v>
      </c>
      <c r="EE15" s="25">
        <v>0.1</v>
      </c>
      <c r="EF15" s="25" t="s">
        <v>118</v>
      </c>
      <c r="EG15" s="25">
        <v>0</v>
      </c>
      <c r="EH15" s="25">
        <v>0.3</v>
      </c>
      <c r="EI15" s="25" t="s">
        <v>121</v>
      </c>
      <c r="EJ15" s="25">
        <v>0</v>
      </c>
      <c r="EK15" s="25">
        <v>0.7</v>
      </c>
      <c r="EL15" s="25" t="s">
        <v>120</v>
      </c>
      <c r="EM15" s="25">
        <v>0</v>
      </c>
      <c r="EN15" s="25">
        <v>0.4</v>
      </c>
      <c r="EO15" s="25" t="s">
        <v>116</v>
      </c>
      <c r="EP15" s="25">
        <v>0</v>
      </c>
      <c r="EQ15" s="25">
        <v>0.5</v>
      </c>
      <c r="ER15" s="25">
        <v>2.7</v>
      </c>
      <c r="ES15" s="25">
        <v>1.2</v>
      </c>
      <c r="ET15" s="25">
        <v>1.7</v>
      </c>
      <c r="EU15" s="25" t="s">
        <v>121</v>
      </c>
      <c r="EV15" s="25">
        <v>0</v>
      </c>
      <c r="EW15" s="25">
        <v>1.1000000000000001</v>
      </c>
      <c r="EX15" s="25">
        <v>400.3</v>
      </c>
      <c r="EY15" s="25">
        <v>4.2</v>
      </c>
      <c r="EZ15" s="25">
        <v>4.8</v>
      </c>
      <c r="FA15" s="25">
        <v>1.5</v>
      </c>
      <c r="FB15" s="25">
        <v>0</v>
      </c>
      <c r="FC15" s="25">
        <v>3.6</v>
      </c>
      <c r="FD15" s="25">
        <v>11.4</v>
      </c>
      <c r="FE15" s="25">
        <v>5.3</v>
      </c>
      <c r="FF15" s="25">
        <v>6.6</v>
      </c>
      <c r="FG15" s="25" t="s">
        <v>128</v>
      </c>
      <c r="FH15" s="25">
        <v>0</v>
      </c>
      <c r="FI15" s="25">
        <v>1.1000000000000001</v>
      </c>
      <c r="FJ15" s="25" t="s">
        <v>121</v>
      </c>
      <c r="FK15" s="25">
        <v>0</v>
      </c>
      <c r="FL15" s="25">
        <v>0.8</v>
      </c>
      <c r="FM15" s="25" t="s">
        <v>119</v>
      </c>
      <c r="FN15" s="25">
        <v>0</v>
      </c>
      <c r="FO15" s="25">
        <v>0.2</v>
      </c>
      <c r="FP15" s="25" t="s">
        <v>114</v>
      </c>
      <c r="FQ15" s="25">
        <v>0</v>
      </c>
      <c r="FR15" s="25">
        <v>0.2</v>
      </c>
      <c r="FS15" s="25" t="s">
        <v>114</v>
      </c>
      <c r="FT15" s="25">
        <v>0</v>
      </c>
      <c r="FU15" s="25">
        <v>0.1</v>
      </c>
      <c r="FV15" s="25" t="s">
        <v>114</v>
      </c>
      <c r="FW15" s="25">
        <v>0</v>
      </c>
      <c r="FX15" s="25">
        <v>0.2</v>
      </c>
      <c r="FY15" s="25">
        <v>1.4</v>
      </c>
      <c r="FZ15" s="25">
        <v>0.2</v>
      </c>
      <c r="GA15" s="25">
        <v>0.4</v>
      </c>
      <c r="GB15" s="25" t="s">
        <v>114</v>
      </c>
      <c r="GC15" s="25">
        <v>0.1</v>
      </c>
      <c r="GD15" s="25">
        <v>0.3</v>
      </c>
      <c r="GE15" s="25">
        <v>1.1000000000000001</v>
      </c>
      <c r="GF15" s="25">
        <v>0.1</v>
      </c>
      <c r="GG15" s="25">
        <v>0.3</v>
      </c>
      <c r="GH15" s="25">
        <v>1.5</v>
      </c>
      <c r="GI15" s="25">
        <v>0.2</v>
      </c>
      <c r="GJ15" s="25">
        <v>0.6</v>
      </c>
      <c r="GK15" s="46"/>
      <c r="GL15" s="42"/>
      <c r="GM15" s="43"/>
      <c r="GN15" s="42"/>
      <c r="GO15" s="43"/>
      <c r="GP15" s="43"/>
      <c r="GQ15" s="42"/>
      <c r="GR15" s="44"/>
      <c r="GS15" s="44"/>
      <c r="GT15" s="42"/>
    </row>
    <row r="16" spans="1:206" s="27" customFormat="1" ht="16" x14ac:dyDescent="0.2">
      <c r="A16" s="24" t="s">
        <v>211</v>
      </c>
      <c r="B16" s="25" t="s">
        <v>39</v>
      </c>
      <c r="C16" s="25" t="s">
        <v>40</v>
      </c>
      <c r="D16" s="25" t="s">
        <v>50</v>
      </c>
      <c r="E16" s="25" t="s">
        <v>53</v>
      </c>
      <c r="F16" s="25" t="s">
        <v>43</v>
      </c>
      <c r="G16" s="25" t="s">
        <v>44</v>
      </c>
      <c r="H16" s="25" t="s">
        <v>33</v>
      </c>
      <c r="I16" s="49"/>
      <c r="J16" s="17">
        <v>7.289779294169492E-5</v>
      </c>
      <c r="K16" s="17">
        <v>6.4940240342593172E-2</v>
      </c>
      <c r="L16" s="17">
        <v>0.32190036907834879</v>
      </c>
      <c r="M16" s="17">
        <v>0.35106595663573537</v>
      </c>
      <c r="N16" s="17">
        <v>0.12787349339105858</v>
      </c>
      <c r="O16" s="17">
        <v>5.2442193841398962E-2</v>
      </c>
      <c r="P16" s="17">
        <v>3.9000432850547211E-2</v>
      </c>
      <c r="Q16" s="17">
        <v>2.3911998930706346E-2</v>
      </c>
      <c r="R16" s="17">
        <v>1.3428088979678988E-2</v>
      </c>
      <c r="S16" s="17">
        <v>5.2179239360768291E-3</v>
      </c>
      <c r="T16" s="18">
        <v>1.4640422091403594E-4</v>
      </c>
      <c r="U16" s="49"/>
      <c r="V16" s="26">
        <v>1.7928286852589999</v>
      </c>
      <c r="W16" s="26">
        <v>1.8993177208186984</v>
      </c>
      <c r="X16" s="26">
        <v>1.7886778535866004</v>
      </c>
      <c r="Y16" s="50"/>
      <c r="Z16" s="25">
        <v>52240</v>
      </c>
      <c r="AA16" s="25">
        <v>180</v>
      </c>
      <c r="AB16" s="25">
        <f t="shared" si="0"/>
        <v>1.7999999999999999E-2</v>
      </c>
      <c r="AC16" s="25">
        <v>10180</v>
      </c>
      <c r="AD16" s="25">
        <v>50</v>
      </c>
      <c r="AE16" s="25">
        <f t="shared" si="1"/>
        <v>5.0000000000000001E-3</v>
      </c>
      <c r="AF16" s="25">
        <v>646500</v>
      </c>
      <c r="AG16" s="25">
        <v>200</v>
      </c>
      <c r="AH16" s="25">
        <f t="shared" si="2"/>
        <v>0.02</v>
      </c>
      <c r="AI16" s="25">
        <v>12.5</v>
      </c>
      <c r="AJ16" s="25">
        <v>4.8</v>
      </c>
      <c r="AK16" s="25">
        <f t="shared" si="3"/>
        <v>4.7999999999999996E-4</v>
      </c>
      <c r="AL16" s="25">
        <v>384.5</v>
      </c>
      <c r="AM16" s="25">
        <v>3</v>
      </c>
      <c r="AN16" s="25">
        <f t="shared" si="4"/>
        <v>2.9999999999999997E-4</v>
      </c>
      <c r="AO16" s="25">
        <v>290.5</v>
      </c>
      <c r="AP16" s="25">
        <v>1.1000000000000001</v>
      </c>
      <c r="AQ16" s="25">
        <f t="shared" si="5"/>
        <v>1.1E-4</v>
      </c>
      <c r="AR16" s="25">
        <v>0.3</v>
      </c>
      <c r="AS16" s="25">
        <v>2257</v>
      </c>
      <c r="AT16" s="25">
        <v>6</v>
      </c>
      <c r="AU16" s="25">
        <f t="shared" si="6"/>
        <v>5.9999999999999995E-4</v>
      </c>
      <c r="AV16" s="25">
        <v>24110</v>
      </c>
      <c r="AW16" s="25">
        <v>10</v>
      </c>
      <c r="AX16" s="25">
        <f t="shared" si="7"/>
        <v>1E-3</v>
      </c>
      <c r="AY16" s="25">
        <v>458.2</v>
      </c>
      <c r="AZ16" s="25">
        <v>1.1000000000000001</v>
      </c>
      <c r="BA16" s="25">
        <f t="shared" si="8"/>
        <v>1.1E-4</v>
      </c>
      <c r="BB16" s="25">
        <v>1</v>
      </c>
      <c r="BC16" s="25">
        <v>61.8</v>
      </c>
      <c r="BD16" s="25">
        <v>0.6</v>
      </c>
      <c r="BE16" s="25">
        <f t="shared" si="9"/>
        <v>5.9999999999999995E-5</v>
      </c>
      <c r="BF16" s="25">
        <v>0.9</v>
      </c>
      <c r="BG16" s="25">
        <v>2.1</v>
      </c>
      <c r="BH16" s="25">
        <v>0.2</v>
      </c>
      <c r="BI16" s="25">
        <f t="shared" si="10"/>
        <v>2.0000000000000002E-5</v>
      </c>
      <c r="BJ16" s="25">
        <v>0.3</v>
      </c>
      <c r="BK16" s="25">
        <v>38.9</v>
      </c>
      <c r="BL16" s="25">
        <v>0.2</v>
      </c>
      <c r="BM16" s="25">
        <f t="shared" si="11"/>
        <v>2.0000000000000002E-5</v>
      </c>
      <c r="BN16" s="25">
        <v>0.4</v>
      </c>
      <c r="BO16" s="25">
        <v>50.2</v>
      </c>
      <c r="BP16" s="25">
        <v>0.3</v>
      </c>
      <c r="BQ16" s="25">
        <f t="shared" si="12"/>
        <v>2.9999999999999997E-5</v>
      </c>
      <c r="BR16" s="25">
        <v>3270</v>
      </c>
      <c r="BS16" s="25">
        <v>11</v>
      </c>
      <c r="BT16" s="25">
        <f t="shared" si="13"/>
        <v>1.1000000000000001E-3</v>
      </c>
      <c r="BU16" s="25" t="s">
        <v>113</v>
      </c>
      <c r="BV16" s="25">
        <v>0</v>
      </c>
      <c r="BW16" s="25">
        <v>1</v>
      </c>
      <c r="BX16" s="25">
        <v>10.8</v>
      </c>
      <c r="BY16" s="25">
        <v>0.5</v>
      </c>
      <c r="BZ16" s="25">
        <f t="shared" si="14"/>
        <v>5.0000000000000002E-5</v>
      </c>
      <c r="CA16" s="25">
        <v>0.7</v>
      </c>
      <c r="CB16" s="25">
        <v>4.0999999999999996</v>
      </c>
      <c r="CC16" s="25">
        <v>0.3</v>
      </c>
      <c r="CD16" s="25">
        <f t="shared" si="15"/>
        <v>2.9999999999999997E-5</v>
      </c>
      <c r="CE16" s="25">
        <v>0.6</v>
      </c>
      <c r="CF16" s="25">
        <v>4.7</v>
      </c>
      <c r="CG16" s="25">
        <v>0.2</v>
      </c>
      <c r="CH16" s="25">
        <f t="shared" si="16"/>
        <v>2.0000000000000002E-5</v>
      </c>
      <c r="CI16" s="25">
        <v>0.3</v>
      </c>
      <c r="CJ16" s="25">
        <v>0.5</v>
      </c>
      <c r="CK16" s="25">
        <v>0.1</v>
      </c>
      <c r="CL16" s="25">
        <v>0.3</v>
      </c>
      <c r="CM16" s="25">
        <v>0.5</v>
      </c>
      <c r="CN16" s="25">
        <v>0.1</v>
      </c>
      <c r="CO16" s="25">
        <v>0.2</v>
      </c>
      <c r="CP16" s="25">
        <v>0.5</v>
      </c>
      <c r="CQ16" s="25">
        <v>0.1</v>
      </c>
      <c r="CR16" s="25">
        <v>0.2</v>
      </c>
      <c r="CS16" s="25" t="s">
        <v>117</v>
      </c>
      <c r="CT16" s="25">
        <v>0</v>
      </c>
      <c r="CU16" s="25">
        <v>0.1</v>
      </c>
      <c r="CV16" s="25">
        <v>2.7</v>
      </c>
      <c r="CW16" s="25">
        <v>0.1</v>
      </c>
      <c r="CX16" s="25">
        <v>0.1</v>
      </c>
      <c r="CY16" s="25">
        <v>6.9</v>
      </c>
      <c r="CZ16" s="25">
        <v>0.1</v>
      </c>
      <c r="DA16" s="25">
        <v>0.1</v>
      </c>
      <c r="DB16" s="25">
        <v>209.4</v>
      </c>
      <c r="DC16" s="25">
        <v>0.4</v>
      </c>
      <c r="DD16" s="25">
        <v>0.1</v>
      </c>
      <c r="DE16" s="25">
        <v>3.3</v>
      </c>
      <c r="DF16" s="25">
        <v>0.1</v>
      </c>
      <c r="DG16" s="25">
        <v>0.2</v>
      </c>
      <c r="DH16" s="25">
        <v>81.2</v>
      </c>
      <c r="DI16" s="25">
        <v>0.3</v>
      </c>
      <c r="DJ16" s="25">
        <v>0.4</v>
      </c>
      <c r="DK16" s="25">
        <v>1.9</v>
      </c>
      <c r="DL16" s="25">
        <v>0.2</v>
      </c>
      <c r="DM16" s="25">
        <v>0.3</v>
      </c>
      <c r="DN16" s="25" t="s">
        <v>116</v>
      </c>
      <c r="DO16" s="25">
        <v>0.3</v>
      </c>
      <c r="DP16" s="25">
        <v>0.3</v>
      </c>
      <c r="DQ16" s="25" t="s">
        <v>114</v>
      </c>
      <c r="DR16" s="25">
        <v>0</v>
      </c>
      <c r="DS16" s="25">
        <v>0.5</v>
      </c>
      <c r="DT16" s="25">
        <v>0.5</v>
      </c>
      <c r="DU16" s="25">
        <v>0.1</v>
      </c>
      <c r="DV16" s="25">
        <v>0.4</v>
      </c>
      <c r="DW16" s="25" t="s">
        <v>116</v>
      </c>
      <c r="DX16" s="25">
        <v>0.3</v>
      </c>
      <c r="DY16" s="25">
        <v>0.4</v>
      </c>
      <c r="DZ16" s="25">
        <v>2.1</v>
      </c>
      <c r="EA16" s="25">
        <v>0.2</v>
      </c>
      <c r="EB16" s="25">
        <v>0.3</v>
      </c>
      <c r="EC16" s="25" t="s">
        <v>117</v>
      </c>
      <c r="ED16" s="25">
        <v>0</v>
      </c>
      <c r="EE16" s="25">
        <v>0.1</v>
      </c>
      <c r="EF16" s="25" t="s">
        <v>118</v>
      </c>
      <c r="EG16" s="25">
        <v>0</v>
      </c>
      <c r="EH16" s="25">
        <v>0.3</v>
      </c>
      <c r="EI16" s="25" t="s">
        <v>119</v>
      </c>
      <c r="EJ16" s="25">
        <v>0</v>
      </c>
      <c r="EK16" s="25">
        <v>0.7</v>
      </c>
      <c r="EL16" s="25" t="s">
        <v>120</v>
      </c>
      <c r="EM16" s="25">
        <v>0</v>
      </c>
      <c r="EN16" s="25">
        <v>0.4</v>
      </c>
      <c r="EO16" s="25" t="s">
        <v>116</v>
      </c>
      <c r="EP16" s="25">
        <v>0</v>
      </c>
      <c r="EQ16" s="25">
        <v>0.5</v>
      </c>
      <c r="ER16" s="25">
        <v>2.7</v>
      </c>
      <c r="ES16" s="25">
        <v>1.1000000000000001</v>
      </c>
      <c r="ET16" s="25">
        <v>1.1000000000000001</v>
      </c>
      <c r="EU16" s="25" t="s">
        <v>121</v>
      </c>
      <c r="EV16" s="25">
        <v>0</v>
      </c>
      <c r="EW16" s="25">
        <v>0.8</v>
      </c>
      <c r="EX16" s="25">
        <v>460</v>
      </c>
      <c r="EY16" s="25">
        <v>3.7</v>
      </c>
      <c r="EZ16" s="25">
        <v>4.2</v>
      </c>
      <c r="FA16" s="25">
        <v>1.5</v>
      </c>
      <c r="FB16" s="25">
        <v>0</v>
      </c>
      <c r="FC16" s="25">
        <v>3.9</v>
      </c>
      <c r="FD16" s="25">
        <v>8.9</v>
      </c>
      <c r="FE16" s="25">
        <v>4.3</v>
      </c>
      <c r="FF16" s="25">
        <v>4.7</v>
      </c>
      <c r="FG16" s="25" t="s">
        <v>122</v>
      </c>
      <c r="FH16" s="25">
        <v>0</v>
      </c>
      <c r="FI16" s="25">
        <v>1.5</v>
      </c>
      <c r="FJ16" s="25" t="s">
        <v>121</v>
      </c>
      <c r="FK16" s="25">
        <v>0</v>
      </c>
      <c r="FL16" s="25">
        <v>0.8</v>
      </c>
      <c r="FM16" s="25" t="s">
        <v>119</v>
      </c>
      <c r="FN16" s="25">
        <v>0</v>
      </c>
      <c r="FO16" s="25">
        <v>0.4</v>
      </c>
      <c r="FP16" s="25" t="s">
        <v>114</v>
      </c>
      <c r="FQ16" s="25">
        <v>0</v>
      </c>
      <c r="FR16" s="25">
        <v>0.2</v>
      </c>
      <c r="FS16" s="25" t="s">
        <v>117</v>
      </c>
      <c r="FT16" s="25">
        <v>0</v>
      </c>
      <c r="FU16" s="25">
        <v>0.1</v>
      </c>
      <c r="FV16" s="25" t="s">
        <v>114</v>
      </c>
      <c r="FW16" s="25">
        <v>0</v>
      </c>
      <c r="FX16" s="25">
        <v>0.2</v>
      </c>
      <c r="FY16" s="25">
        <v>1.6</v>
      </c>
      <c r="FZ16" s="25">
        <v>0.2</v>
      </c>
      <c r="GA16" s="25">
        <v>0.3</v>
      </c>
      <c r="GB16" s="25" t="s">
        <v>118</v>
      </c>
      <c r="GC16" s="25">
        <v>0</v>
      </c>
      <c r="GD16" s="25">
        <v>0.3</v>
      </c>
      <c r="GE16" s="25">
        <v>1.4</v>
      </c>
      <c r="GF16" s="25">
        <v>0.1</v>
      </c>
      <c r="GG16" s="25">
        <v>0.2</v>
      </c>
      <c r="GH16" s="25">
        <v>2</v>
      </c>
      <c r="GI16" s="25">
        <v>0.2</v>
      </c>
      <c r="GJ16" s="25">
        <v>0.3</v>
      </c>
      <c r="GK16" s="46"/>
      <c r="GL16" s="42"/>
      <c r="GM16" s="43"/>
      <c r="GN16" s="42"/>
      <c r="GO16" s="43"/>
      <c r="GP16" s="43"/>
      <c r="GQ16" s="42"/>
      <c r="GR16" s="44"/>
      <c r="GS16" s="44"/>
      <c r="GT16" s="42"/>
    </row>
    <row r="17" spans="1:206" s="27" customFormat="1" ht="16" x14ac:dyDescent="0.2">
      <c r="A17" s="24" t="s">
        <v>212</v>
      </c>
      <c r="B17" s="25" t="s">
        <v>39</v>
      </c>
      <c r="C17" s="25" t="s">
        <v>40</v>
      </c>
      <c r="D17" s="25" t="s">
        <v>54</v>
      </c>
      <c r="E17" s="25" t="s">
        <v>55</v>
      </c>
      <c r="F17" s="25" t="s">
        <v>56</v>
      </c>
      <c r="G17" s="25" t="s">
        <v>44</v>
      </c>
      <c r="H17" s="25" t="s">
        <v>33</v>
      </c>
      <c r="I17" s="49"/>
      <c r="J17" s="17">
        <v>5.0380983431126118E-2</v>
      </c>
      <c r="K17" s="17">
        <v>8.1803471562211225E-2</v>
      </c>
      <c r="L17" s="17">
        <v>0.12755808041520481</v>
      </c>
      <c r="M17" s="17">
        <v>0.16402685119289209</v>
      </c>
      <c r="N17" s="17">
        <v>0.14463596344688603</v>
      </c>
      <c r="O17" s="17">
        <v>0.12075363506870936</v>
      </c>
      <c r="P17" s="17">
        <v>0.11188118208051875</v>
      </c>
      <c r="Q17" s="17">
        <v>9.2452446909806127E-2</v>
      </c>
      <c r="R17" s="17">
        <v>6.0247237397859837E-2</v>
      </c>
      <c r="S17" s="17">
        <v>3.0866466644379784E-2</v>
      </c>
      <c r="T17" s="18">
        <v>1.539368185040587E-2</v>
      </c>
      <c r="U17" s="49"/>
      <c r="V17" s="28">
        <v>5.2514792899408578</v>
      </c>
      <c r="W17" s="28">
        <v>11.826697892271698</v>
      </c>
      <c r="X17" s="26">
        <v>22.306791569086599</v>
      </c>
      <c r="Y17" s="50"/>
      <c r="Z17" s="25">
        <v>150900</v>
      </c>
      <c r="AA17" s="25">
        <v>300</v>
      </c>
      <c r="AB17" s="25">
        <f t="shared" si="0"/>
        <v>0.03</v>
      </c>
      <c r="AC17" s="25">
        <v>12730</v>
      </c>
      <c r="AD17" s="25">
        <v>50</v>
      </c>
      <c r="AE17" s="25">
        <f t="shared" si="1"/>
        <v>5.0000000000000001E-3</v>
      </c>
      <c r="AF17" s="25">
        <v>191700</v>
      </c>
      <c r="AG17" s="25">
        <v>100</v>
      </c>
      <c r="AH17" s="25">
        <f t="shared" si="2"/>
        <v>0.01</v>
      </c>
      <c r="AI17" s="25">
        <v>284.3</v>
      </c>
      <c r="AJ17" s="25">
        <v>5.6</v>
      </c>
      <c r="AK17" s="25">
        <f t="shared" si="3"/>
        <v>5.5999999999999995E-4</v>
      </c>
      <c r="AL17" s="25">
        <v>779</v>
      </c>
      <c r="AM17" s="25">
        <v>3.5</v>
      </c>
      <c r="AN17" s="25">
        <f t="shared" si="4"/>
        <v>3.5E-4</v>
      </c>
      <c r="AO17" s="25">
        <v>772</v>
      </c>
      <c r="AP17" s="25">
        <v>1.5</v>
      </c>
      <c r="AQ17" s="25">
        <f t="shared" si="5"/>
        <v>1.4999999999999999E-4</v>
      </c>
      <c r="AR17" s="25">
        <v>0.3</v>
      </c>
      <c r="AS17" s="25">
        <v>3658</v>
      </c>
      <c r="AT17" s="25">
        <v>10</v>
      </c>
      <c r="AU17" s="25">
        <f t="shared" si="6"/>
        <v>1E-3</v>
      </c>
      <c r="AV17" s="25">
        <v>224400</v>
      </c>
      <c r="AW17" s="25">
        <v>100</v>
      </c>
      <c r="AX17" s="25">
        <f t="shared" si="7"/>
        <v>0.01</v>
      </c>
      <c r="AY17" s="25">
        <v>427.2</v>
      </c>
      <c r="AZ17" s="25">
        <v>1.9</v>
      </c>
      <c r="BA17" s="25">
        <f t="shared" si="8"/>
        <v>1.8999999999999998E-4</v>
      </c>
      <c r="BB17" s="25">
        <v>1.9</v>
      </c>
      <c r="BC17" s="25">
        <v>61.3</v>
      </c>
      <c r="BD17" s="25">
        <v>1.1000000000000001</v>
      </c>
      <c r="BE17" s="25">
        <f t="shared" si="9"/>
        <v>1.1E-4</v>
      </c>
      <c r="BF17" s="25">
        <v>1.7</v>
      </c>
      <c r="BG17" s="25">
        <v>6.6</v>
      </c>
      <c r="BH17" s="25">
        <v>0.3</v>
      </c>
      <c r="BI17" s="25">
        <f t="shared" si="10"/>
        <v>2.9999999999999997E-5</v>
      </c>
      <c r="BJ17" s="25">
        <v>0.4</v>
      </c>
      <c r="BK17" s="25">
        <v>374.8</v>
      </c>
      <c r="BL17" s="25">
        <v>0.8</v>
      </c>
      <c r="BM17" s="25">
        <f t="shared" si="11"/>
        <v>8.0000000000000007E-5</v>
      </c>
      <c r="BN17" s="25">
        <v>0.4</v>
      </c>
      <c r="BO17" s="25">
        <v>484</v>
      </c>
      <c r="BP17" s="25">
        <v>1.1000000000000001</v>
      </c>
      <c r="BQ17" s="25">
        <f t="shared" si="12"/>
        <v>1.1E-4</v>
      </c>
      <c r="BR17" s="25">
        <v>6108</v>
      </c>
      <c r="BS17" s="25">
        <v>18</v>
      </c>
      <c r="BT17" s="25">
        <f t="shared" si="13"/>
        <v>1.8E-3</v>
      </c>
      <c r="BU17" s="25" t="s">
        <v>113</v>
      </c>
      <c r="BV17" s="25">
        <v>0</v>
      </c>
      <c r="BW17" s="25">
        <v>1</v>
      </c>
      <c r="BX17" s="25">
        <v>9.3000000000000007</v>
      </c>
      <c r="BY17" s="25">
        <v>0.7</v>
      </c>
      <c r="BZ17" s="25">
        <f t="shared" si="14"/>
        <v>6.9999999999999994E-5</v>
      </c>
      <c r="CA17" s="25">
        <v>0.9</v>
      </c>
      <c r="CB17" s="25">
        <v>7.9</v>
      </c>
      <c r="CC17" s="25">
        <v>0.4</v>
      </c>
      <c r="CD17" s="25">
        <f t="shared" si="15"/>
        <v>4.0000000000000003E-5</v>
      </c>
      <c r="CE17" s="25">
        <v>0.8</v>
      </c>
      <c r="CF17" s="25">
        <v>9.3000000000000007</v>
      </c>
      <c r="CG17" s="25">
        <v>0.4</v>
      </c>
      <c r="CH17" s="25">
        <f t="shared" si="16"/>
        <v>4.0000000000000003E-5</v>
      </c>
      <c r="CI17" s="25">
        <v>0.4</v>
      </c>
      <c r="CJ17" s="25">
        <v>0.6</v>
      </c>
      <c r="CK17" s="25">
        <v>0.1</v>
      </c>
      <c r="CL17" s="25">
        <v>0.5</v>
      </c>
      <c r="CM17" s="25">
        <v>0.3</v>
      </c>
      <c r="CN17" s="25">
        <v>0</v>
      </c>
      <c r="CO17" s="25">
        <v>0.2</v>
      </c>
      <c r="CP17" s="25">
        <v>1.1000000000000001</v>
      </c>
      <c r="CQ17" s="25">
        <v>0.1</v>
      </c>
      <c r="CR17" s="25">
        <v>0.8</v>
      </c>
      <c r="CS17" s="25" t="s">
        <v>117</v>
      </c>
      <c r="CT17" s="25">
        <v>0</v>
      </c>
      <c r="CU17" s="25">
        <v>0.1</v>
      </c>
      <c r="CV17" s="25">
        <v>8.9</v>
      </c>
      <c r="CW17" s="25">
        <v>0.1</v>
      </c>
      <c r="CX17" s="25">
        <v>0.1</v>
      </c>
      <c r="CY17" s="25">
        <v>9.6</v>
      </c>
      <c r="CZ17" s="25">
        <v>0.2</v>
      </c>
      <c r="DA17" s="25">
        <v>0.2</v>
      </c>
      <c r="DB17" s="25">
        <v>1760</v>
      </c>
      <c r="DC17" s="25">
        <v>1</v>
      </c>
      <c r="DD17" s="25">
        <v>0.2</v>
      </c>
      <c r="DE17" s="25">
        <v>3.8</v>
      </c>
      <c r="DF17" s="25">
        <v>0.2</v>
      </c>
      <c r="DG17" s="25">
        <v>0.4</v>
      </c>
      <c r="DH17" s="25">
        <v>32.299999999999997</v>
      </c>
      <c r="DI17" s="25">
        <v>0.7</v>
      </c>
      <c r="DJ17" s="25">
        <v>0.5</v>
      </c>
      <c r="DK17" s="25">
        <v>2.6</v>
      </c>
      <c r="DL17" s="25">
        <v>0.3</v>
      </c>
      <c r="DM17" s="25">
        <v>0.4</v>
      </c>
      <c r="DN17" s="25">
        <v>1.2</v>
      </c>
      <c r="DO17" s="25">
        <v>0.2</v>
      </c>
      <c r="DP17" s="25">
        <v>0.4</v>
      </c>
      <c r="DQ17" s="25">
        <v>1.1000000000000001</v>
      </c>
      <c r="DR17" s="25">
        <v>0.3</v>
      </c>
      <c r="DS17" s="25">
        <v>0.4</v>
      </c>
      <c r="DT17" s="25">
        <v>1.1000000000000001</v>
      </c>
      <c r="DU17" s="25">
        <v>0.1</v>
      </c>
      <c r="DV17" s="25">
        <v>0.4</v>
      </c>
      <c r="DW17" s="25" t="s">
        <v>115</v>
      </c>
      <c r="DX17" s="25">
        <v>0.2</v>
      </c>
      <c r="DY17" s="25">
        <v>0.5</v>
      </c>
      <c r="DZ17" s="25">
        <v>1.8</v>
      </c>
      <c r="EA17" s="25">
        <v>0.3</v>
      </c>
      <c r="EB17" s="25">
        <v>0.3</v>
      </c>
      <c r="EC17" s="25">
        <v>0.1</v>
      </c>
      <c r="ED17" s="25">
        <v>0</v>
      </c>
      <c r="EE17" s="25">
        <v>0.2</v>
      </c>
      <c r="EF17" s="25" t="s">
        <v>118</v>
      </c>
      <c r="EG17" s="25">
        <v>0</v>
      </c>
      <c r="EH17" s="25">
        <v>0.3</v>
      </c>
      <c r="EI17" s="25">
        <v>0.9</v>
      </c>
      <c r="EJ17" s="25">
        <v>0</v>
      </c>
      <c r="EK17" s="25">
        <v>0.7</v>
      </c>
      <c r="EL17" s="25">
        <v>0.4</v>
      </c>
      <c r="EM17" s="25">
        <v>0</v>
      </c>
      <c r="EN17" s="25">
        <v>0.5</v>
      </c>
      <c r="EO17" s="25" t="s">
        <v>116</v>
      </c>
      <c r="EP17" s="25">
        <v>0</v>
      </c>
      <c r="EQ17" s="25">
        <v>0.5</v>
      </c>
      <c r="ER17" s="25">
        <v>9.6</v>
      </c>
      <c r="ES17" s="25">
        <v>1.2</v>
      </c>
      <c r="ET17" s="25">
        <v>1.3</v>
      </c>
      <c r="EU17" s="25">
        <v>0.8</v>
      </c>
      <c r="EV17" s="25">
        <v>0</v>
      </c>
      <c r="EW17" s="25">
        <v>1.7</v>
      </c>
      <c r="EX17" s="25">
        <v>500.6</v>
      </c>
      <c r="EY17" s="25">
        <v>4.2</v>
      </c>
      <c r="EZ17" s="25">
        <v>4.5999999999999996</v>
      </c>
      <c r="FA17" s="25">
        <v>15.5</v>
      </c>
      <c r="FB17" s="25">
        <v>4.0999999999999996</v>
      </c>
      <c r="FC17" s="25">
        <v>4.0999999999999996</v>
      </c>
      <c r="FD17" s="25">
        <v>18.100000000000001</v>
      </c>
      <c r="FE17" s="25">
        <v>4.7</v>
      </c>
      <c r="FF17" s="25">
        <v>6.1</v>
      </c>
      <c r="FG17" s="25" t="s">
        <v>129</v>
      </c>
      <c r="FH17" s="25">
        <v>0</v>
      </c>
      <c r="FI17" s="25">
        <v>1.8</v>
      </c>
      <c r="FJ17" s="25" t="s">
        <v>121</v>
      </c>
      <c r="FK17" s="25">
        <v>0</v>
      </c>
      <c r="FL17" s="25">
        <v>0.8</v>
      </c>
      <c r="FM17" s="25">
        <v>0.1</v>
      </c>
      <c r="FN17" s="25">
        <v>0</v>
      </c>
      <c r="FO17" s="25">
        <v>1.2</v>
      </c>
      <c r="FP17" s="25" t="s">
        <v>114</v>
      </c>
      <c r="FQ17" s="25">
        <v>0</v>
      </c>
      <c r="FR17" s="25">
        <v>0.2</v>
      </c>
      <c r="FS17" s="25" t="s">
        <v>117</v>
      </c>
      <c r="FT17" s="25">
        <v>0</v>
      </c>
      <c r="FU17" s="25">
        <v>0.1</v>
      </c>
      <c r="FV17" s="25">
        <v>0.2</v>
      </c>
      <c r="FW17" s="25">
        <v>0</v>
      </c>
      <c r="FX17" s="25">
        <v>0.4</v>
      </c>
      <c r="FY17" s="25">
        <v>1.9</v>
      </c>
      <c r="FZ17" s="25">
        <v>0.3</v>
      </c>
      <c r="GA17" s="25">
        <v>0.8</v>
      </c>
      <c r="GB17" s="25">
        <v>0.3</v>
      </c>
      <c r="GC17" s="25">
        <v>0</v>
      </c>
      <c r="GD17" s="25">
        <v>0.5</v>
      </c>
      <c r="GE17" s="25">
        <v>0.9</v>
      </c>
      <c r="GF17" s="25">
        <v>0.2</v>
      </c>
      <c r="GG17" s="25">
        <v>0.5</v>
      </c>
      <c r="GH17" s="25">
        <v>17.7</v>
      </c>
      <c r="GI17" s="25">
        <v>0.5</v>
      </c>
      <c r="GJ17" s="25">
        <v>0.7</v>
      </c>
      <c r="GK17" s="46"/>
      <c r="GL17" s="42"/>
      <c r="GM17" s="43"/>
      <c r="GN17" s="42"/>
      <c r="GO17" s="43"/>
      <c r="GP17" s="43"/>
      <c r="GQ17" s="42"/>
      <c r="GR17" s="44"/>
      <c r="GS17" s="44"/>
      <c r="GT17" s="42"/>
    </row>
    <row r="18" spans="1:206" s="34" customFormat="1" ht="16" x14ac:dyDescent="0.2">
      <c r="A18" s="29"/>
      <c r="B18" s="30"/>
      <c r="C18" s="30"/>
      <c r="D18" s="30"/>
      <c r="E18" s="30"/>
      <c r="F18" s="30"/>
      <c r="G18" s="30"/>
      <c r="H18" s="30"/>
      <c r="I18" s="49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2"/>
      <c r="U18" s="49"/>
      <c r="V18" s="33"/>
      <c r="W18" s="33"/>
      <c r="X18" s="33"/>
      <c r="Y18" s="5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46"/>
      <c r="GL18" s="42"/>
      <c r="GM18" s="42"/>
      <c r="GN18" s="42"/>
      <c r="GO18" s="42"/>
      <c r="GP18" s="42"/>
      <c r="GQ18" s="42"/>
      <c r="GR18" s="42"/>
      <c r="GS18" s="42"/>
      <c r="GT18" s="42"/>
      <c r="GU18" s="27"/>
      <c r="GV18" s="27"/>
      <c r="GW18" s="27"/>
      <c r="GX18" s="27"/>
    </row>
    <row r="19" spans="1:206" s="27" customFormat="1" ht="16" x14ac:dyDescent="0.2">
      <c r="A19" s="24" t="s">
        <v>57</v>
      </c>
      <c r="B19" s="25" t="s">
        <v>58</v>
      </c>
      <c r="C19" s="25">
        <v>190</v>
      </c>
      <c r="D19" s="35" t="s">
        <v>59</v>
      </c>
      <c r="E19" s="25" t="s">
        <v>60</v>
      </c>
      <c r="F19" s="25" t="s">
        <v>43</v>
      </c>
      <c r="G19" s="25" t="s">
        <v>32</v>
      </c>
      <c r="H19" s="25" t="s">
        <v>33</v>
      </c>
      <c r="I19" s="49"/>
      <c r="J19" s="19">
        <v>3.4268975591809363E-3</v>
      </c>
      <c r="K19" s="19">
        <v>0.16300665767628381</v>
      </c>
      <c r="L19" s="19">
        <v>0.41788296313721868</v>
      </c>
      <c r="M19" s="19">
        <v>0.30231834288622816</v>
      </c>
      <c r="N19" s="19">
        <v>4.4266410123062483E-2</v>
      </c>
      <c r="O19" s="19">
        <v>7.7174097205396208E-3</v>
      </c>
      <c r="P19" s="19">
        <v>1.8690003089804463E-2</v>
      </c>
      <c r="Q19" s="19">
        <v>1.856383233739237E-2</v>
      </c>
      <c r="R19" s="19">
        <v>1.4831642761151044E-2</v>
      </c>
      <c r="S19" s="19">
        <v>7.6184688483829175E-3</v>
      </c>
      <c r="T19" s="19">
        <v>1.6773718607555567E-3</v>
      </c>
      <c r="U19" s="49"/>
      <c r="V19" s="28">
        <v>0.81048456630449961</v>
      </c>
      <c r="W19" s="28">
        <v>0.85187760778864774</v>
      </c>
      <c r="X19" s="26">
        <v>0.64325452016688145</v>
      </c>
      <c r="Y19" s="50"/>
      <c r="Z19" s="25">
        <v>16640</v>
      </c>
      <c r="AA19" s="25">
        <v>110</v>
      </c>
      <c r="AB19" s="25">
        <f t="shared" si="0"/>
        <v>1.0999999999999999E-2</v>
      </c>
      <c r="AC19" s="25">
        <v>7410</v>
      </c>
      <c r="AD19" s="25">
        <v>42</v>
      </c>
      <c r="AE19" s="25">
        <f t="shared" si="1"/>
        <v>4.1999999999999997E-3</v>
      </c>
      <c r="AF19" s="25">
        <v>560400</v>
      </c>
      <c r="AG19" s="25">
        <v>200</v>
      </c>
      <c r="AH19" s="25">
        <f t="shared" si="2"/>
        <v>0.02</v>
      </c>
      <c r="AI19" s="25">
        <v>280.8</v>
      </c>
      <c r="AJ19" s="25">
        <v>5.5</v>
      </c>
      <c r="AK19" s="25">
        <f t="shared" si="3"/>
        <v>5.5000000000000003E-4</v>
      </c>
      <c r="AL19" s="25">
        <v>131.69999999999999</v>
      </c>
      <c r="AM19" s="25">
        <v>1.7</v>
      </c>
      <c r="AN19" s="25">
        <f t="shared" si="4"/>
        <v>1.6999999999999999E-4</v>
      </c>
      <c r="AO19" s="25">
        <v>22.5</v>
      </c>
      <c r="AP19" s="25">
        <v>0.4</v>
      </c>
      <c r="AQ19" s="25">
        <f t="shared" si="5"/>
        <v>4.0000000000000003E-5</v>
      </c>
      <c r="AR19" s="25">
        <v>0.2</v>
      </c>
      <c r="AS19" s="25">
        <v>948</v>
      </c>
      <c r="AT19" s="25">
        <v>3.2</v>
      </c>
      <c r="AU19" s="25">
        <f t="shared" si="6"/>
        <v>3.2000000000000003E-4</v>
      </c>
      <c r="AV19" s="25">
        <v>9210</v>
      </c>
      <c r="AW19" s="25">
        <v>7</v>
      </c>
      <c r="AX19" s="25">
        <f t="shared" si="7"/>
        <v>6.9999999999999999E-4</v>
      </c>
      <c r="AY19" s="25">
        <v>307</v>
      </c>
      <c r="AZ19" s="25">
        <v>0.7</v>
      </c>
      <c r="BA19" s="25">
        <f t="shared" si="8"/>
        <v>6.9999999999999994E-5</v>
      </c>
      <c r="BB19" s="25">
        <v>0.8</v>
      </c>
      <c r="BC19" s="25">
        <v>0.2</v>
      </c>
      <c r="BD19" s="25">
        <v>0</v>
      </c>
      <c r="BE19" s="25">
        <f t="shared" si="9"/>
        <v>0</v>
      </c>
      <c r="BF19" s="25">
        <v>0.7</v>
      </c>
      <c r="BG19" s="25">
        <v>0.9</v>
      </c>
      <c r="BH19" s="25">
        <v>0.1</v>
      </c>
      <c r="BI19" s="25">
        <f t="shared" si="10"/>
        <v>1.0000000000000001E-5</v>
      </c>
      <c r="BJ19" s="25">
        <v>0.2</v>
      </c>
      <c r="BK19" s="25">
        <v>19.2</v>
      </c>
      <c r="BL19" s="25">
        <v>0.2</v>
      </c>
      <c r="BM19" s="25">
        <f t="shared" si="11"/>
        <v>2.0000000000000002E-5</v>
      </c>
      <c r="BN19" s="25">
        <v>0.3</v>
      </c>
      <c r="BO19" s="25">
        <v>24.8</v>
      </c>
      <c r="BP19" s="25">
        <v>0.2</v>
      </c>
      <c r="BQ19" s="25">
        <f t="shared" si="12"/>
        <v>2.0000000000000002E-5</v>
      </c>
      <c r="BR19" s="25">
        <v>1810</v>
      </c>
      <c r="BS19" s="25">
        <v>7</v>
      </c>
      <c r="BT19" s="25">
        <f t="shared" si="13"/>
        <v>6.9999999999999999E-4</v>
      </c>
      <c r="BU19" s="25" t="s">
        <v>113</v>
      </c>
      <c r="BV19" s="25">
        <v>0</v>
      </c>
      <c r="BW19" s="25">
        <v>1</v>
      </c>
      <c r="BX19" s="25">
        <v>5.7</v>
      </c>
      <c r="BY19" s="25">
        <v>0.4</v>
      </c>
      <c r="BZ19" s="25">
        <f t="shared" si="14"/>
        <v>4.0000000000000003E-5</v>
      </c>
      <c r="CA19" s="25">
        <v>0.6</v>
      </c>
      <c r="CB19" s="25">
        <v>1.6</v>
      </c>
      <c r="CC19" s="25">
        <v>0.2</v>
      </c>
      <c r="CD19" s="25">
        <f t="shared" si="15"/>
        <v>2.0000000000000002E-5</v>
      </c>
      <c r="CE19" s="25">
        <v>0.5</v>
      </c>
      <c r="CF19" s="25">
        <v>3.8</v>
      </c>
      <c r="CG19" s="25">
        <v>0.2</v>
      </c>
      <c r="CH19" s="25">
        <f t="shared" si="16"/>
        <v>2.0000000000000002E-5</v>
      </c>
      <c r="CI19" s="25">
        <v>0.2</v>
      </c>
      <c r="CJ19" s="25">
        <v>0.2</v>
      </c>
      <c r="CK19" s="25">
        <v>0.2</v>
      </c>
      <c r="CL19" s="25">
        <v>0.2</v>
      </c>
      <c r="CM19" s="25">
        <v>0.7</v>
      </c>
      <c r="CN19" s="25">
        <v>0.1</v>
      </c>
      <c r="CO19" s="25">
        <v>0.1</v>
      </c>
      <c r="CP19" s="25">
        <v>0.4</v>
      </c>
      <c r="CQ19" s="25">
        <v>0.1</v>
      </c>
      <c r="CR19" s="25">
        <v>0.1</v>
      </c>
      <c r="CS19" s="25" t="s">
        <v>117</v>
      </c>
      <c r="CT19" s="25">
        <v>0</v>
      </c>
      <c r="CU19" s="25">
        <v>0.1</v>
      </c>
      <c r="CV19" s="25">
        <v>2.8</v>
      </c>
      <c r="CW19" s="25">
        <v>0.1</v>
      </c>
      <c r="CX19" s="25">
        <v>0.1</v>
      </c>
      <c r="CY19" s="25">
        <v>4.4000000000000004</v>
      </c>
      <c r="CZ19" s="25">
        <v>0.1</v>
      </c>
      <c r="DA19" s="25">
        <v>0.1</v>
      </c>
      <c r="DB19" s="25">
        <v>50.4</v>
      </c>
      <c r="DC19" s="25">
        <v>0.2</v>
      </c>
      <c r="DD19" s="25">
        <v>0.1</v>
      </c>
      <c r="DE19" s="25">
        <v>2.2000000000000002</v>
      </c>
      <c r="DF19" s="25">
        <v>0.1</v>
      </c>
      <c r="DG19" s="25">
        <v>0.2</v>
      </c>
      <c r="DH19" s="25">
        <v>100.1</v>
      </c>
      <c r="DI19" s="25">
        <v>0.3</v>
      </c>
      <c r="DJ19" s="25">
        <v>0.4</v>
      </c>
      <c r="DK19" s="25">
        <v>1.1000000000000001</v>
      </c>
      <c r="DL19" s="25">
        <v>0.2</v>
      </c>
      <c r="DM19" s="25">
        <v>0.3</v>
      </c>
      <c r="DN19" s="25">
        <v>0.5</v>
      </c>
      <c r="DO19" s="25">
        <v>0</v>
      </c>
      <c r="DP19" s="25">
        <v>0.4</v>
      </c>
      <c r="DQ19" s="25" t="s">
        <v>116</v>
      </c>
      <c r="DR19" s="25">
        <v>0</v>
      </c>
      <c r="DS19" s="25">
        <v>0.6</v>
      </c>
      <c r="DT19" s="25">
        <v>0.3</v>
      </c>
      <c r="DU19" s="25">
        <v>0.1</v>
      </c>
      <c r="DV19" s="25">
        <v>0.4</v>
      </c>
      <c r="DW19" s="25" t="s">
        <v>120</v>
      </c>
      <c r="DX19" s="25">
        <v>0</v>
      </c>
      <c r="DY19" s="25">
        <v>0.5</v>
      </c>
      <c r="DZ19" s="25">
        <v>2.2000000000000002</v>
      </c>
      <c r="EA19" s="25">
        <v>0.2</v>
      </c>
      <c r="EB19" s="25">
        <v>0.3</v>
      </c>
      <c r="EC19" s="25" t="s">
        <v>117</v>
      </c>
      <c r="ED19" s="25">
        <v>0</v>
      </c>
      <c r="EE19" s="25">
        <v>0.1</v>
      </c>
      <c r="EF19" s="25" t="s">
        <v>118</v>
      </c>
      <c r="EG19" s="25">
        <v>0</v>
      </c>
      <c r="EH19" s="25">
        <v>0.3</v>
      </c>
      <c r="EI19" s="25" t="s">
        <v>121</v>
      </c>
      <c r="EJ19" s="25">
        <v>0</v>
      </c>
      <c r="EK19" s="25">
        <v>0.7</v>
      </c>
      <c r="EL19" s="25" t="s">
        <v>120</v>
      </c>
      <c r="EM19" s="25">
        <v>0</v>
      </c>
      <c r="EN19" s="25">
        <v>0.4</v>
      </c>
      <c r="EO19" s="25" t="s">
        <v>116</v>
      </c>
      <c r="EP19" s="25">
        <v>0</v>
      </c>
      <c r="EQ19" s="25">
        <v>0.5</v>
      </c>
      <c r="ER19" s="25">
        <v>0.6</v>
      </c>
      <c r="ES19" s="25">
        <v>0</v>
      </c>
      <c r="ET19" s="25">
        <v>1.1000000000000001</v>
      </c>
      <c r="EU19" s="25" t="s">
        <v>130</v>
      </c>
      <c r="EV19" s="25">
        <v>2.8</v>
      </c>
      <c r="EW19" s="25">
        <v>1.6</v>
      </c>
      <c r="EX19" s="25">
        <v>118.9</v>
      </c>
      <c r="EY19" s="25">
        <v>3.7</v>
      </c>
      <c r="EZ19" s="25">
        <v>4.8</v>
      </c>
      <c r="FA19" s="25">
        <v>15.1</v>
      </c>
      <c r="FB19" s="25">
        <v>4.5</v>
      </c>
      <c r="FC19" s="25">
        <v>5.2</v>
      </c>
      <c r="FD19" s="25">
        <v>16.2</v>
      </c>
      <c r="FE19" s="25">
        <v>5.3</v>
      </c>
      <c r="FF19" s="25">
        <v>6.6</v>
      </c>
      <c r="FG19" s="25" t="s">
        <v>128</v>
      </c>
      <c r="FH19" s="25">
        <v>0</v>
      </c>
      <c r="FI19" s="25">
        <v>1.4</v>
      </c>
      <c r="FJ19" s="25" t="s">
        <v>121</v>
      </c>
      <c r="FK19" s="25">
        <v>0</v>
      </c>
      <c r="FL19" s="25">
        <v>0.8</v>
      </c>
      <c r="FM19" s="25" t="s">
        <v>115</v>
      </c>
      <c r="FN19" s="25">
        <v>0</v>
      </c>
      <c r="FO19" s="25">
        <v>0.3</v>
      </c>
      <c r="FP19" s="25" t="s">
        <v>114</v>
      </c>
      <c r="FQ19" s="25">
        <v>0</v>
      </c>
      <c r="FR19" s="25">
        <v>0.2</v>
      </c>
      <c r="FS19" s="25" t="s">
        <v>114</v>
      </c>
      <c r="FT19" s="25">
        <v>0</v>
      </c>
      <c r="FU19" s="25">
        <v>0.2</v>
      </c>
      <c r="FV19" s="25" t="s">
        <v>114</v>
      </c>
      <c r="FW19" s="25">
        <v>0</v>
      </c>
      <c r="FX19" s="25">
        <v>0.2</v>
      </c>
      <c r="FY19" s="25">
        <v>1</v>
      </c>
      <c r="FZ19" s="25">
        <v>0.2</v>
      </c>
      <c r="GA19" s="25">
        <v>0.3</v>
      </c>
      <c r="GB19" s="25" t="s">
        <v>118</v>
      </c>
      <c r="GC19" s="25">
        <v>0</v>
      </c>
      <c r="GD19" s="25">
        <v>0.3</v>
      </c>
      <c r="GE19" s="25">
        <v>1</v>
      </c>
      <c r="GF19" s="25">
        <v>0.1</v>
      </c>
      <c r="GG19" s="25">
        <v>0.2</v>
      </c>
      <c r="GH19" s="25">
        <v>0.3</v>
      </c>
      <c r="GI19" s="25">
        <v>0.2</v>
      </c>
      <c r="GJ19" s="25">
        <v>0.3</v>
      </c>
      <c r="GK19" s="46"/>
      <c r="GL19" s="42"/>
      <c r="GM19" s="43"/>
      <c r="GN19" s="42"/>
      <c r="GO19" s="43"/>
      <c r="GP19" s="43"/>
      <c r="GQ19" s="42"/>
      <c r="GR19" s="44"/>
      <c r="GS19" s="44"/>
      <c r="GT19" s="42"/>
    </row>
    <row r="20" spans="1:206" s="27" customFormat="1" ht="16" x14ac:dyDescent="0.2">
      <c r="A20" s="24" t="s">
        <v>61</v>
      </c>
      <c r="B20" s="25" t="s">
        <v>58</v>
      </c>
      <c r="C20" s="25">
        <v>190</v>
      </c>
      <c r="D20" s="35" t="s">
        <v>62</v>
      </c>
      <c r="E20" s="25" t="s">
        <v>51</v>
      </c>
      <c r="F20" s="25" t="s">
        <v>43</v>
      </c>
      <c r="G20" s="25" t="s">
        <v>32</v>
      </c>
      <c r="H20" s="25" t="s">
        <v>33</v>
      </c>
      <c r="I20" s="49"/>
      <c r="J20" s="19">
        <v>0</v>
      </c>
      <c r="K20" s="19">
        <v>0.13092620266329924</v>
      </c>
      <c r="L20" s="19">
        <v>0.46634133818062912</v>
      </c>
      <c r="M20" s="19">
        <v>0.30462473970121773</v>
      </c>
      <c r="N20" s="19">
        <v>2.4917516181842389E-2</v>
      </c>
      <c r="O20" s="19">
        <v>5.7453275625280751E-3</v>
      </c>
      <c r="P20" s="19">
        <v>1.6026733269529955E-2</v>
      </c>
      <c r="Q20" s="19">
        <v>1.8913583074481152E-2</v>
      </c>
      <c r="R20" s="19">
        <v>1.7405783222403812E-2</v>
      </c>
      <c r="S20" s="19">
        <v>1.036926195748606E-2</v>
      </c>
      <c r="T20" s="19">
        <v>4.279042368365538E-3</v>
      </c>
      <c r="U20" s="49"/>
      <c r="V20" s="28">
        <v>0.75293293643847026</v>
      </c>
      <c r="W20" s="28">
        <v>0.89978828510938891</v>
      </c>
      <c r="X20" s="26">
        <v>0.70571630204656233</v>
      </c>
      <c r="Y20" s="50"/>
      <c r="Z20" s="25">
        <v>17390</v>
      </c>
      <c r="AA20" s="25">
        <v>120</v>
      </c>
      <c r="AB20" s="25">
        <f t="shared" si="0"/>
        <v>1.2E-2</v>
      </c>
      <c r="AC20" s="25">
        <v>7888</v>
      </c>
      <c r="AD20" s="25">
        <v>55</v>
      </c>
      <c r="AE20" s="25">
        <f t="shared" si="1"/>
        <v>5.4999999999999997E-3</v>
      </c>
      <c r="AF20" s="25">
        <v>836800</v>
      </c>
      <c r="AG20" s="25">
        <v>300</v>
      </c>
      <c r="AH20" s="25">
        <f t="shared" si="2"/>
        <v>0.03</v>
      </c>
      <c r="AI20" s="25">
        <v>233.9</v>
      </c>
      <c r="AJ20" s="25">
        <v>6.5</v>
      </c>
      <c r="AK20" s="25">
        <f t="shared" si="3"/>
        <v>6.4999999999999997E-4</v>
      </c>
      <c r="AL20" s="25">
        <v>141.69999999999999</v>
      </c>
      <c r="AM20" s="25">
        <v>2.1</v>
      </c>
      <c r="AN20" s="25">
        <f t="shared" si="4"/>
        <v>2.1000000000000001E-4</v>
      </c>
      <c r="AO20" s="25">
        <v>24.9</v>
      </c>
      <c r="AP20" s="25">
        <v>0.5</v>
      </c>
      <c r="AQ20" s="25">
        <f t="shared" si="5"/>
        <v>5.0000000000000002E-5</v>
      </c>
      <c r="AR20" s="25">
        <v>0.3</v>
      </c>
      <c r="AS20" s="25">
        <v>1086</v>
      </c>
      <c r="AT20" s="25">
        <v>4</v>
      </c>
      <c r="AU20" s="25">
        <f t="shared" si="6"/>
        <v>4.0000000000000002E-4</v>
      </c>
      <c r="AV20" s="25">
        <v>14520</v>
      </c>
      <c r="AW20" s="25">
        <v>10</v>
      </c>
      <c r="AX20" s="25">
        <f t="shared" si="7"/>
        <v>1E-3</v>
      </c>
      <c r="AY20" s="25">
        <v>284.7</v>
      </c>
      <c r="AZ20" s="25">
        <v>0.8</v>
      </c>
      <c r="BA20" s="25">
        <f t="shared" si="8"/>
        <v>8.0000000000000007E-5</v>
      </c>
      <c r="BB20" s="25">
        <v>1.2</v>
      </c>
      <c r="BC20" s="25">
        <v>1.2</v>
      </c>
      <c r="BD20" s="25">
        <v>0.4</v>
      </c>
      <c r="BE20" s="25">
        <f t="shared" si="9"/>
        <v>4.0000000000000003E-5</v>
      </c>
      <c r="BF20" s="25">
        <v>1.1000000000000001</v>
      </c>
      <c r="BG20" s="25">
        <v>1.2</v>
      </c>
      <c r="BH20" s="25">
        <v>0.1</v>
      </c>
      <c r="BI20" s="25">
        <f t="shared" si="10"/>
        <v>1.0000000000000001E-5</v>
      </c>
      <c r="BJ20" s="25">
        <v>0.3</v>
      </c>
      <c r="BK20" s="25">
        <v>23.9</v>
      </c>
      <c r="BL20" s="25">
        <v>0.2</v>
      </c>
      <c r="BM20" s="25">
        <f t="shared" si="11"/>
        <v>2.0000000000000002E-5</v>
      </c>
      <c r="BN20" s="25">
        <v>0.3</v>
      </c>
      <c r="BO20" s="25">
        <v>30.9</v>
      </c>
      <c r="BP20" s="25">
        <v>0.2</v>
      </c>
      <c r="BQ20" s="25">
        <f t="shared" si="12"/>
        <v>2.0000000000000002E-5</v>
      </c>
      <c r="BR20" s="25">
        <v>2082</v>
      </c>
      <c r="BS20" s="25">
        <v>9</v>
      </c>
      <c r="BT20" s="25">
        <f t="shared" si="13"/>
        <v>8.9999999999999998E-4</v>
      </c>
      <c r="BU20" s="25" t="s">
        <v>113</v>
      </c>
      <c r="BV20" s="25">
        <v>0</v>
      </c>
      <c r="BW20" s="25">
        <v>1</v>
      </c>
      <c r="BX20" s="25">
        <v>9.1999999999999993</v>
      </c>
      <c r="BY20" s="25">
        <v>0.6</v>
      </c>
      <c r="BZ20" s="25">
        <f t="shared" si="14"/>
        <v>5.9999999999999995E-5</v>
      </c>
      <c r="CA20" s="25">
        <v>0.7</v>
      </c>
      <c r="CB20" s="25">
        <v>1.5</v>
      </c>
      <c r="CC20" s="25">
        <v>0.2</v>
      </c>
      <c r="CD20" s="25">
        <f t="shared" si="15"/>
        <v>2.0000000000000002E-5</v>
      </c>
      <c r="CE20" s="25">
        <v>0.6</v>
      </c>
      <c r="CF20" s="25">
        <v>4.0999999999999996</v>
      </c>
      <c r="CG20" s="25">
        <v>0.2</v>
      </c>
      <c r="CH20" s="25">
        <f t="shared" si="16"/>
        <v>2.0000000000000002E-5</v>
      </c>
      <c r="CI20" s="25">
        <v>0.3</v>
      </c>
      <c r="CJ20" s="25">
        <v>0.2</v>
      </c>
      <c r="CK20" s="25">
        <v>0.2</v>
      </c>
      <c r="CL20" s="25">
        <v>0.3</v>
      </c>
      <c r="CM20" s="25">
        <v>0.7</v>
      </c>
      <c r="CN20" s="25">
        <v>0.1</v>
      </c>
      <c r="CO20" s="25">
        <v>0.2</v>
      </c>
      <c r="CP20" s="25">
        <v>0.4</v>
      </c>
      <c r="CQ20" s="25">
        <v>0.1</v>
      </c>
      <c r="CR20" s="25">
        <v>0.2</v>
      </c>
      <c r="CS20" s="25" t="s">
        <v>117</v>
      </c>
      <c r="CT20" s="25">
        <v>0</v>
      </c>
      <c r="CU20" s="25">
        <v>0.1</v>
      </c>
      <c r="CV20" s="25">
        <v>2.9</v>
      </c>
      <c r="CW20" s="25">
        <v>0.1</v>
      </c>
      <c r="CX20" s="25">
        <v>0.1</v>
      </c>
      <c r="CY20" s="25">
        <v>4.0999999999999996</v>
      </c>
      <c r="CZ20" s="25">
        <v>0.1</v>
      </c>
      <c r="DA20" s="25">
        <v>0.1</v>
      </c>
      <c r="DB20" s="25">
        <v>78</v>
      </c>
      <c r="DC20" s="25">
        <v>0.2</v>
      </c>
      <c r="DD20" s="25">
        <v>0.1</v>
      </c>
      <c r="DE20" s="25">
        <v>2.6</v>
      </c>
      <c r="DF20" s="25">
        <v>0.1</v>
      </c>
      <c r="DG20" s="25">
        <v>0.2</v>
      </c>
      <c r="DH20" s="25">
        <v>58.8</v>
      </c>
      <c r="DI20" s="25">
        <v>0.3</v>
      </c>
      <c r="DJ20" s="25">
        <v>0.5</v>
      </c>
      <c r="DK20" s="25">
        <v>0.8</v>
      </c>
      <c r="DL20" s="25">
        <v>0.2</v>
      </c>
      <c r="DM20" s="25">
        <v>0.4</v>
      </c>
      <c r="DN20" s="25" t="s">
        <v>116</v>
      </c>
      <c r="DO20" s="25">
        <v>0</v>
      </c>
      <c r="DP20" s="25">
        <v>0.3</v>
      </c>
      <c r="DQ20" s="25" t="s">
        <v>114</v>
      </c>
      <c r="DR20" s="25">
        <v>0</v>
      </c>
      <c r="DS20" s="25">
        <v>0.4</v>
      </c>
      <c r="DT20" s="25">
        <v>0.4</v>
      </c>
      <c r="DU20" s="25">
        <v>0</v>
      </c>
      <c r="DV20" s="25">
        <v>0.4</v>
      </c>
      <c r="DW20" s="25" t="s">
        <v>120</v>
      </c>
      <c r="DX20" s="25">
        <v>0</v>
      </c>
      <c r="DY20" s="25">
        <v>0.5</v>
      </c>
      <c r="DZ20" s="25">
        <v>1.8</v>
      </c>
      <c r="EA20" s="25">
        <v>0.2</v>
      </c>
      <c r="EB20" s="25">
        <v>0.3</v>
      </c>
      <c r="EC20" s="25" t="s">
        <v>117</v>
      </c>
      <c r="ED20" s="25">
        <v>0</v>
      </c>
      <c r="EE20" s="25">
        <v>0.1</v>
      </c>
      <c r="EF20" s="25" t="s">
        <v>118</v>
      </c>
      <c r="EG20" s="25">
        <v>0</v>
      </c>
      <c r="EH20" s="25">
        <v>0.3</v>
      </c>
      <c r="EI20" s="25" t="s">
        <v>119</v>
      </c>
      <c r="EJ20" s="25">
        <v>0</v>
      </c>
      <c r="EK20" s="25">
        <v>0.6</v>
      </c>
      <c r="EL20" s="25" t="s">
        <v>120</v>
      </c>
      <c r="EM20" s="25">
        <v>0</v>
      </c>
      <c r="EN20" s="25">
        <v>0.4</v>
      </c>
      <c r="EO20" s="25" t="s">
        <v>116</v>
      </c>
      <c r="EP20" s="25">
        <v>0</v>
      </c>
      <c r="EQ20" s="25">
        <v>0.5</v>
      </c>
      <c r="ER20" s="25">
        <v>0.6</v>
      </c>
      <c r="ES20" s="25">
        <v>0</v>
      </c>
      <c r="ET20" s="25">
        <v>1</v>
      </c>
      <c r="EU20" s="25" t="s">
        <v>131</v>
      </c>
      <c r="EV20" s="25">
        <v>2.1</v>
      </c>
      <c r="EW20" s="25">
        <v>1.1000000000000001</v>
      </c>
      <c r="EX20" s="25">
        <v>74.400000000000006</v>
      </c>
      <c r="EY20" s="25">
        <v>2.7</v>
      </c>
      <c r="EZ20" s="25">
        <v>4.0999999999999996</v>
      </c>
      <c r="FA20" s="25">
        <v>8.9</v>
      </c>
      <c r="FB20" s="25">
        <v>3.3</v>
      </c>
      <c r="FC20" s="25">
        <v>3.8</v>
      </c>
      <c r="FD20" s="25">
        <v>7.8</v>
      </c>
      <c r="FE20" s="25">
        <v>3.7</v>
      </c>
      <c r="FF20" s="25">
        <v>5.8</v>
      </c>
      <c r="FG20" s="25" t="s">
        <v>126</v>
      </c>
      <c r="FH20" s="25">
        <v>0</v>
      </c>
      <c r="FI20" s="25">
        <v>1.7</v>
      </c>
      <c r="FJ20" s="25" t="s">
        <v>121</v>
      </c>
      <c r="FK20" s="25">
        <v>0</v>
      </c>
      <c r="FL20" s="25">
        <v>0.8</v>
      </c>
      <c r="FM20" s="25" t="s">
        <v>117</v>
      </c>
      <c r="FN20" s="25">
        <v>0</v>
      </c>
      <c r="FO20" s="25">
        <v>0.4</v>
      </c>
      <c r="FP20" s="25" t="s">
        <v>114</v>
      </c>
      <c r="FQ20" s="25">
        <v>0</v>
      </c>
      <c r="FR20" s="25">
        <v>0.2</v>
      </c>
      <c r="FS20" s="25" t="s">
        <v>117</v>
      </c>
      <c r="FT20" s="25">
        <v>0</v>
      </c>
      <c r="FU20" s="25">
        <v>0.1</v>
      </c>
      <c r="FV20" s="25" t="s">
        <v>114</v>
      </c>
      <c r="FW20" s="25">
        <v>0</v>
      </c>
      <c r="FX20" s="25">
        <v>0.2</v>
      </c>
      <c r="FY20" s="25">
        <v>1.2</v>
      </c>
      <c r="FZ20" s="25">
        <v>0.2</v>
      </c>
      <c r="GA20" s="25">
        <v>0.3</v>
      </c>
      <c r="GB20" s="25" t="s">
        <v>118</v>
      </c>
      <c r="GC20" s="25">
        <v>0</v>
      </c>
      <c r="GD20" s="25">
        <v>0.3</v>
      </c>
      <c r="GE20" s="25">
        <v>0.9</v>
      </c>
      <c r="GF20" s="25">
        <v>0.1</v>
      </c>
      <c r="GG20" s="25">
        <v>0.2</v>
      </c>
      <c r="GH20" s="25">
        <v>0.4</v>
      </c>
      <c r="GI20" s="25">
        <v>0.2</v>
      </c>
      <c r="GJ20" s="25">
        <v>0.4</v>
      </c>
      <c r="GK20" s="46"/>
      <c r="GL20" s="42"/>
      <c r="GM20" s="43"/>
      <c r="GN20" s="42"/>
      <c r="GO20" s="43"/>
      <c r="GP20" s="43"/>
      <c r="GQ20" s="42"/>
      <c r="GR20" s="44"/>
      <c r="GS20" s="44"/>
      <c r="GT20" s="42"/>
    </row>
    <row r="21" spans="1:206" s="27" customFormat="1" ht="16" x14ac:dyDescent="0.2">
      <c r="A21" s="24" t="s">
        <v>63</v>
      </c>
      <c r="B21" s="25" t="s">
        <v>58</v>
      </c>
      <c r="C21" s="25">
        <v>190</v>
      </c>
      <c r="D21" s="35" t="s">
        <v>62</v>
      </c>
      <c r="E21" s="25" t="s">
        <v>64</v>
      </c>
      <c r="F21" s="25" t="s">
        <v>43</v>
      </c>
      <c r="G21" s="25" t="s">
        <v>65</v>
      </c>
      <c r="H21" s="25" t="s">
        <v>33</v>
      </c>
      <c r="I21" s="49"/>
      <c r="J21" s="19">
        <v>0</v>
      </c>
      <c r="K21" s="19">
        <v>0.1115170112860444</v>
      </c>
      <c r="L21" s="19">
        <v>0.4169864972954736</v>
      </c>
      <c r="M21" s="19">
        <v>0.33382313437581002</v>
      </c>
      <c r="N21" s="19">
        <v>4.4614064466094019E-2</v>
      </c>
      <c r="O21" s="19">
        <v>1.4964260043034017E-2</v>
      </c>
      <c r="P21" s="19">
        <v>3.0179417146360379E-2</v>
      </c>
      <c r="Q21" s="19">
        <v>2.3986016272696701E-2</v>
      </c>
      <c r="R21" s="19">
        <v>1.5649009017995326E-2</v>
      </c>
      <c r="S21" s="19">
        <v>6.9981841538698571E-3</v>
      </c>
      <c r="T21" s="19">
        <v>9.859433660436422E-4</v>
      </c>
      <c r="U21" s="49"/>
      <c r="V21" s="28">
        <v>1.0426540284360473</v>
      </c>
      <c r="W21" s="28">
        <v>0.86206896551720613</v>
      </c>
      <c r="X21" s="26">
        <v>0.84291187739464546</v>
      </c>
      <c r="Y21" s="50"/>
      <c r="Z21" s="25">
        <v>23750</v>
      </c>
      <c r="AA21" s="25">
        <v>140</v>
      </c>
      <c r="AB21" s="25">
        <f t="shared" si="0"/>
        <v>1.4E-2</v>
      </c>
      <c r="AC21" s="25">
        <v>11090</v>
      </c>
      <c r="AD21" s="25">
        <v>70</v>
      </c>
      <c r="AE21" s="25">
        <f t="shared" si="1"/>
        <v>7.0000000000000001E-3</v>
      </c>
      <c r="AF21" s="25">
        <v>894900</v>
      </c>
      <c r="AG21" s="25">
        <v>300</v>
      </c>
      <c r="AH21" s="25">
        <f t="shared" si="2"/>
        <v>0.03</v>
      </c>
      <c r="AI21" s="25">
        <v>288</v>
      </c>
      <c r="AJ21" s="25">
        <v>7.4</v>
      </c>
      <c r="AK21" s="25">
        <f t="shared" si="3"/>
        <v>7.3999999999999999E-4</v>
      </c>
      <c r="AL21" s="25">
        <v>194.7</v>
      </c>
      <c r="AM21" s="25">
        <v>2.5</v>
      </c>
      <c r="AN21" s="25">
        <f t="shared" si="4"/>
        <v>2.5000000000000001E-4</v>
      </c>
      <c r="AO21" s="25">
        <v>16.7</v>
      </c>
      <c r="AP21" s="25">
        <v>0.4</v>
      </c>
      <c r="AQ21" s="25">
        <f t="shared" si="5"/>
        <v>4.0000000000000003E-5</v>
      </c>
      <c r="AR21" s="25">
        <v>0.4</v>
      </c>
      <c r="AS21" s="25">
        <v>1403</v>
      </c>
      <c r="AT21" s="25">
        <v>5</v>
      </c>
      <c r="AU21" s="25">
        <f t="shared" si="6"/>
        <v>5.0000000000000001E-4</v>
      </c>
      <c r="AV21" s="25">
        <v>19190</v>
      </c>
      <c r="AW21" s="25">
        <v>10</v>
      </c>
      <c r="AX21" s="25">
        <f t="shared" si="7"/>
        <v>1E-3</v>
      </c>
      <c r="AY21" s="25">
        <v>484.6</v>
      </c>
      <c r="AZ21" s="25">
        <v>1.1000000000000001</v>
      </c>
      <c r="BA21" s="25">
        <f t="shared" si="8"/>
        <v>1.1E-4</v>
      </c>
      <c r="BB21" s="25">
        <v>2.2999999999999998</v>
      </c>
      <c r="BC21" s="25">
        <v>4.5</v>
      </c>
      <c r="BD21" s="25">
        <v>0.5</v>
      </c>
      <c r="BE21" s="25">
        <f t="shared" si="9"/>
        <v>5.0000000000000002E-5</v>
      </c>
      <c r="BF21" s="25">
        <v>1.8</v>
      </c>
      <c r="BG21" s="25">
        <v>2.9</v>
      </c>
      <c r="BH21" s="25">
        <v>0.1</v>
      </c>
      <c r="BI21" s="25">
        <f t="shared" si="10"/>
        <v>1.0000000000000001E-5</v>
      </c>
      <c r="BJ21" s="25">
        <v>0.5</v>
      </c>
      <c r="BK21" s="25">
        <v>26.5</v>
      </c>
      <c r="BL21" s="25">
        <v>0.2</v>
      </c>
      <c r="BM21" s="25">
        <f t="shared" si="11"/>
        <v>2.0000000000000002E-5</v>
      </c>
      <c r="BN21" s="25">
        <v>0.5</v>
      </c>
      <c r="BO21" s="25">
        <v>34.200000000000003</v>
      </c>
      <c r="BP21" s="25">
        <v>0.3</v>
      </c>
      <c r="BQ21" s="25">
        <f t="shared" si="12"/>
        <v>2.9999999999999997E-5</v>
      </c>
      <c r="BR21" s="25">
        <v>2393</v>
      </c>
      <c r="BS21" s="25">
        <v>10</v>
      </c>
      <c r="BT21" s="25">
        <f t="shared" si="13"/>
        <v>1E-3</v>
      </c>
      <c r="BU21" s="25" t="s">
        <v>113</v>
      </c>
      <c r="BV21" s="25">
        <v>0</v>
      </c>
      <c r="BW21" s="25">
        <v>1</v>
      </c>
      <c r="BX21" s="25">
        <v>10</v>
      </c>
      <c r="BY21" s="25">
        <v>0.6</v>
      </c>
      <c r="BZ21" s="25">
        <f t="shared" si="14"/>
        <v>5.9999999999999995E-5</v>
      </c>
      <c r="CA21" s="25">
        <v>0.9</v>
      </c>
      <c r="CB21" s="25">
        <v>1.3</v>
      </c>
      <c r="CC21" s="25">
        <v>0.2</v>
      </c>
      <c r="CD21" s="25">
        <f t="shared" si="15"/>
        <v>2.0000000000000002E-5</v>
      </c>
      <c r="CE21" s="25">
        <v>0.8</v>
      </c>
      <c r="CF21" s="25">
        <v>5.5</v>
      </c>
      <c r="CG21" s="25">
        <v>0.2</v>
      </c>
      <c r="CH21" s="25">
        <f t="shared" si="16"/>
        <v>2.0000000000000002E-5</v>
      </c>
      <c r="CI21" s="25">
        <v>0.4</v>
      </c>
      <c r="CJ21" s="25">
        <v>0.28999999999999998</v>
      </c>
      <c r="CK21" s="25">
        <v>0.04</v>
      </c>
      <c r="CL21" s="25">
        <v>0.3</v>
      </c>
      <c r="CM21" s="25">
        <v>0.8</v>
      </c>
      <c r="CN21" s="25">
        <v>0.1</v>
      </c>
      <c r="CO21" s="25">
        <v>0.2</v>
      </c>
      <c r="CP21" s="25">
        <v>0.4</v>
      </c>
      <c r="CQ21" s="25">
        <v>0.1</v>
      </c>
      <c r="CR21" s="25">
        <v>0.2</v>
      </c>
      <c r="CS21" s="25" t="s">
        <v>114</v>
      </c>
      <c r="CT21" s="25">
        <v>0.1</v>
      </c>
      <c r="CU21" s="25">
        <v>0.1</v>
      </c>
      <c r="CV21" s="25">
        <v>2.1</v>
      </c>
      <c r="CW21" s="25">
        <v>0.1</v>
      </c>
      <c r="CX21" s="25">
        <v>0.1</v>
      </c>
      <c r="CY21" s="25">
        <v>4</v>
      </c>
      <c r="CZ21" s="25">
        <v>0.1</v>
      </c>
      <c r="DA21" s="25">
        <v>0.2</v>
      </c>
      <c r="DB21" s="25">
        <v>78.900000000000006</v>
      </c>
      <c r="DC21" s="25">
        <v>0.2</v>
      </c>
      <c r="DD21" s="25">
        <v>0.2</v>
      </c>
      <c r="DE21" s="25">
        <v>2.6</v>
      </c>
      <c r="DF21" s="25">
        <v>0.1</v>
      </c>
      <c r="DG21" s="25">
        <v>0.3</v>
      </c>
      <c r="DH21" s="25">
        <v>84.5</v>
      </c>
      <c r="DI21" s="25">
        <v>0.3</v>
      </c>
      <c r="DJ21" s="25">
        <v>0.6</v>
      </c>
      <c r="DK21" s="25">
        <v>0.8</v>
      </c>
      <c r="DL21" s="25">
        <v>0.2</v>
      </c>
      <c r="DM21" s="25">
        <v>0.4</v>
      </c>
      <c r="DN21" s="25" t="s">
        <v>117</v>
      </c>
      <c r="DO21" s="25">
        <v>0</v>
      </c>
      <c r="DP21" s="25">
        <v>0.4</v>
      </c>
      <c r="DQ21" s="25" t="s">
        <v>115</v>
      </c>
      <c r="DR21" s="25">
        <v>0</v>
      </c>
      <c r="DS21" s="25">
        <v>0.4</v>
      </c>
      <c r="DT21" s="25">
        <v>0.4</v>
      </c>
      <c r="DU21" s="25">
        <v>0.2</v>
      </c>
      <c r="DV21" s="25">
        <v>0.5</v>
      </c>
      <c r="DW21" s="25" t="s">
        <v>120</v>
      </c>
      <c r="DX21" s="25">
        <v>0</v>
      </c>
      <c r="DY21" s="25">
        <v>0.6</v>
      </c>
      <c r="DZ21" s="25">
        <v>2.1</v>
      </c>
      <c r="EA21" s="25">
        <v>0.2</v>
      </c>
      <c r="EB21" s="25">
        <v>0.3</v>
      </c>
      <c r="EC21" s="25" t="s">
        <v>117</v>
      </c>
      <c r="ED21" s="25">
        <v>0</v>
      </c>
      <c r="EE21" s="25">
        <v>0.2</v>
      </c>
      <c r="EF21" s="25" t="s">
        <v>118</v>
      </c>
      <c r="EG21" s="25">
        <v>0</v>
      </c>
      <c r="EH21" s="25">
        <v>0.3</v>
      </c>
      <c r="EI21" s="25" t="s">
        <v>119</v>
      </c>
      <c r="EJ21" s="25">
        <v>0</v>
      </c>
      <c r="EK21" s="25">
        <v>0.7</v>
      </c>
      <c r="EL21" s="25" t="s">
        <v>120</v>
      </c>
      <c r="EM21" s="25">
        <v>0</v>
      </c>
      <c r="EN21" s="25">
        <v>0.4</v>
      </c>
      <c r="EO21" s="25" t="s">
        <v>116</v>
      </c>
      <c r="EP21" s="25">
        <v>0</v>
      </c>
      <c r="EQ21" s="25">
        <v>0.5</v>
      </c>
      <c r="ER21" s="25">
        <v>0.6</v>
      </c>
      <c r="ES21" s="25">
        <v>0</v>
      </c>
      <c r="ET21" s="25">
        <v>1.5</v>
      </c>
      <c r="EU21" s="25" t="s">
        <v>121</v>
      </c>
      <c r="EV21" s="25">
        <v>0</v>
      </c>
      <c r="EW21" s="25">
        <v>1</v>
      </c>
      <c r="EX21" s="25">
        <v>73</v>
      </c>
      <c r="EY21" s="25">
        <v>2.8</v>
      </c>
      <c r="EZ21" s="25">
        <v>4.4000000000000004</v>
      </c>
      <c r="FA21" s="25">
        <v>1.5</v>
      </c>
      <c r="FB21" s="25">
        <v>0</v>
      </c>
      <c r="FC21" s="25">
        <v>3.5</v>
      </c>
      <c r="FD21" s="25">
        <v>1.5</v>
      </c>
      <c r="FE21" s="25">
        <v>0</v>
      </c>
      <c r="FF21" s="25">
        <v>4.0999999999999996</v>
      </c>
      <c r="FG21" s="25" t="s">
        <v>124</v>
      </c>
      <c r="FH21" s="25">
        <v>0</v>
      </c>
      <c r="FI21" s="25">
        <v>1.8</v>
      </c>
      <c r="FJ21" s="25" t="s">
        <v>121</v>
      </c>
      <c r="FK21" s="25">
        <v>0</v>
      </c>
      <c r="FL21" s="25">
        <v>0.8</v>
      </c>
      <c r="FM21" s="25" t="s">
        <v>121</v>
      </c>
      <c r="FN21" s="25">
        <v>0.8</v>
      </c>
      <c r="FO21" s="25">
        <v>0.4</v>
      </c>
      <c r="FP21" s="25" t="s">
        <v>114</v>
      </c>
      <c r="FQ21" s="25">
        <v>0</v>
      </c>
      <c r="FR21" s="25">
        <v>0.2</v>
      </c>
      <c r="FS21" s="25" t="s">
        <v>117</v>
      </c>
      <c r="FT21" s="25">
        <v>0</v>
      </c>
      <c r="FU21" s="25">
        <v>0.1</v>
      </c>
      <c r="FV21" s="25" t="s">
        <v>114</v>
      </c>
      <c r="FW21" s="25">
        <v>0</v>
      </c>
      <c r="FX21" s="25">
        <v>0.2</v>
      </c>
      <c r="FY21" s="25">
        <v>1.2</v>
      </c>
      <c r="FZ21" s="25">
        <v>0.2</v>
      </c>
      <c r="GA21" s="25">
        <v>0.4</v>
      </c>
      <c r="GB21" s="25" t="s">
        <v>114</v>
      </c>
      <c r="GC21" s="25">
        <v>0</v>
      </c>
      <c r="GD21" s="25">
        <v>0.3</v>
      </c>
      <c r="GE21" s="25">
        <v>1</v>
      </c>
      <c r="GF21" s="25">
        <v>0.1</v>
      </c>
      <c r="GG21" s="25">
        <v>0.3</v>
      </c>
      <c r="GH21" s="25">
        <v>0.6</v>
      </c>
      <c r="GI21" s="25">
        <v>0.2</v>
      </c>
      <c r="GJ21" s="25">
        <v>0.7</v>
      </c>
      <c r="GK21" s="46"/>
      <c r="GL21" s="42"/>
      <c r="GM21" s="43"/>
      <c r="GN21" s="42"/>
      <c r="GO21" s="43"/>
      <c r="GP21" s="43"/>
      <c r="GQ21" s="42"/>
      <c r="GR21" s="44"/>
      <c r="GS21" s="44"/>
      <c r="GT21" s="42"/>
    </row>
    <row r="22" spans="1:206" s="27" customFormat="1" ht="16" x14ac:dyDescent="0.2">
      <c r="A22" s="24" t="s">
        <v>66</v>
      </c>
      <c r="B22" s="25" t="s">
        <v>58</v>
      </c>
      <c r="C22" s="25">
        <v>190</v>
      </c>
      <c r="D22" s="35" t="s">
        <v>62</v>
      </c>
      <c r="E22" s="25" t="s">
        <v>67</v>
      </c>
      <c r="F22" s="25" t="s">
        <v>43</v>
      </c>
      <c r="G22" s="25" t="s">
        <v>32</v>
      </c>
      <c r="H22" s="25" t="s">
        <v>33</v>
      </c>
      <c r="I22" s="49"/>
      <c r="J22" s="19">
        <v>0</v>
      </c>
      <c r="K22" s="19">
        <v>0.11340154990277988</v>
      </c>
      <c r="L22" s="19">
        <v>0.41110853976868311</v>
      </c>
      <c r="M22" s="19">
        <v>0.3338028680998697</v>
      </c>
      <c r="N22" s="19">
        <v>4.7765303878778698E-2</v>
      </c>
      <c r="O22" s="19">
        <v>1.3386921037049433E-2</v>
      </c>
      <c r="P22" s="19">
        <v>3.0723977246495338E-2</v>
      </c>
      <c r="Q22" s="19">
        <v>2.5199295204145357E-2</v>
      </c>
      <c r="R22" s="19">
        <v>1.6212982701561601E-2</v>
      </c>
      <c r="S22" s="19">
        <v>7.169535117128447E-3</v>
      </c>
      <c r="T22" s="19">
        <v>1.0000468197647195E-3</v>
      </c>
      <c r="U22" s="49"/>
      <c r="V22" s="28">
        <v>0.8844861135680453</v>
      </c>
      <c r="W22" s="28">
        <v>0.78529359271819554</v>
      </c>
      <c r="X22" s="26">
        <v>0.80314117437084009</v>
      </c>
      <c r="Y22" s="50"/>
      <c r="Z22" s="25">
        <v>23780</v>
      </c>
      <c r="AA22" s="25">
        <v>130</v>
      </c>
      <c r="AB22" s="25">
        <f t="shared" si="0"/>
        <v>1.2999999999999999E-2</v>
      </c>
      <c r="AC22" s="25">
        <v>8739</v>
      </c>
      <c r="AD22" s="25">
        <v>55</v>
      </c>
      <c r="AE22" s="25">
        <f t="shared" si="1"/>
        <v>5.4999999999999997E-3</v>
      </c>
      <c r="AF22" s="25">
        <v>761500</v>
      </c>
      <c r="AG22" s="25">
        <v>200</v>
      </c>
      <c r="AH22" s="25">
        <f t="shared" si="2"/>
        <v>0.02</v>
      </c>
      <c r="AI22" s="25">
        <v>205.6</v>
      </c>
      <c r="AJ22" s="25">
        <v>6.3</v>
      </c>
      <c r="AK22" s="25">
        <f t="shared" si="3"/>
        <v>6.3000000000000003E-4</v>
      </c>
      <c r="AL22" s="25">
        <v>165.4</v>
      </c>
      <c r="AM22" s="25">
        <v>2.2000000000000002</v>
      </c>
      <c r="AN22" s="25">
        <f t="shared" si="4"/>
        <v>2.2000000000000001E-4</v>
      </c>
      <c r="AO22" s="25">
        <v>16.100000000000001</v>
      </c>
      <c r="AP22" s="25">
        <v>0.4</v>
      </c>
      <c r="AQ22" s="25">
        <f t="shared" si="5"/>
        <v>4.0000000000000003E-5</v>
      </c>
      <c r="AR22" s="25">
        <v>0.4</v>
      </c>
      <c r="AS22" s="25">
        <v>1157</v>
      </c>
      <c r="AT22" s="25">
        <v>4</v>
      </c>
      <c r="AU22" s="25">
        <f t="shared" si="6"/>
        <v>4.0000000000000002E-4</v>
      </c>
      <c r="AV22" s="25">
        <v>17280</v>
      </c>
      <c r="AW22" s="25">
        <v>10</v>
      </c>
      <c r="AX22" s="25">
        <f t="shared" si="7"/>
        <v>1E-3</v>
      </c>
      <c r="AY22" s="25">
        <v>361.5</v>
      </c>
      <c r="AZ22" s="25">
        <v>0.9</v>
      </c>
      <c r="BA22" s="25">
        <f t="shared" si="8"/>
        <v>9.0000000000000006E-5</v>
      </c>
      <c r="BB22" s="25">
        <v>2.2999999999999998</v>
      </c>
      <c r="BC22" s="25">
        <v>7.8</v>
      </c>
      <c r="BD22" s="25">
        <v>0.4</v>
      </c>
      <c r="BE22" s="25">
        <f t="shared" si="9"/>
        <v>4.0000000000000003E-5</v>
      </c>
      <c r="BF22" s="25">
        <v>1.8</v>
      </c>
      <c r="BG22" s="25">
        <v>6.3</v>
      </c>
      <c r="BH22" s="25">
        <v>0.3</v>
      </c>
      <c r="BI22" s="25">
        <f t="shared" si="10"/>
        <v>2.9999999999999997E-5</v>
      </c>
      <c r="BJ22" s="25">
        <v>0.5</v>
      </c>
      <c r="BK22" s="25">
        <v>423.7</v>
      </c>
      <c r="BL22" s="25">
        <v>24.6</v>
      </c>
      <c r="BM22" s="25">
        <f t="shared" si="11"/>
        <v>2.4599999999999999E-3</v>
      </c>
      <c r="BN22" s="25">
        <v>0.5</v>
      </c>
      <c r="BO22" s="25">
        <v>31.7</v>
      </c>
      <c r="BP22" s="25">
        <v>0.2</v>
      </c>
      <c r="BQ22" s="25">
        <f t="shared" si="12"/>
        <v>2.0000000000000002E-5</v>
      </c>
      <c r="BR22" s="25">
        <v>2007</v>
      </c>
      <c r="BS22" s="25">
        <v>9</v>
      </c>
      <c r="BT22" s="25">
        <f t="shared" si="13"/>
        <v>8.9999999999999998E-4</v>
      </c>
      <c r="BU22" s="25" t="s">
        <v>113</v>
      </c>
      <c r="BV22" s="25">
        <v>0</v>
      </c>
      <c r="BW22" s="25">
        <v>1</v>
      </c>
      <c r="BX22" s="25">
        <v>8.1999999999999993</v>
      </c>
      <c r="BY22" s="25">
        <v>0.5</v>
      </c>
      <c r="BZ22" s="25">
        <f t="shared" si="14"/>
        <v>5.0000000000000002E-5</v>
      </c>
      <c r="CA22" s="25">
        <v>0.9</v>
      </c>
      <c r="CB22" s="25">
        <v>4.2</v>
      </c>
      <c r="CC22" s="25">
        <v>1.8</v>
      </c>
      <c r="CD22" s="25">
        <f t="shared" si="15"/>
        <v>1.8000000000000001E-4</v>
      </c>
      <c r="CE22" s="25">
        <v>0.8</v>
      </c>
      <c r="CF22" s="25">
        <v>5.2</v>
      </c>
      <c r="CG22" s="25">
        <v>0.2</v>
      </c>
      <c r="CH22" s="25">
        <f t="shared" si="16"/>
        <v>2.0000000000000002E-5</v>
      </c>
      <c r="CI22" s="25">
        <v>0.4</v>
      </c>
      <c r="CJ22" s="25">
        <v>0.23</v>
      </c>
      <c r="CK22" s="25">
        <v>0.03</v>
      </c>
      <c r="CL22" s="25">
        <v>0.3</v>
      </c>
      <c r="CM22" s="25">
        <v>0.8</v>
      </c>
      <c r="CN22" s="25">
        <v>0.1</v>
      </c>
      <c r="CO22" s="25">
        <v>0.2</v>
      </c>
      <c r="CP22" s="25">
        <v>0.3</v>
      </c>
      <c r="CQ22" s="25">
        <v>0.1</v>
      </c>
      <c r="CR22" s="25">
        <v>0.2</v>
      </c>
      <c r="CS22" s="25" t="s">
        <v>123</v>
      </c>
      <c r="CT22" s="25">
        <v>7.0000000000000007E-2</v>
      </c>
      <c r="CU22" s="25">
        <v>0.1</v>
      </c>
      <c r="CV22" s="25">
        <v>2</v>
      </c>
      <c r="CW22" s="25">
        <v>0.1</v>
      </c>
      <c r="CX22" s="25">
        <v>0.1</v>
      </c>
      <c r="CY22" s="25">
        <v>4</v>
      </c>
      <c r="CZ22" s="25">
        <v>0.1</v>
      </c>
      <c r="DA22" s="25">
        <v>0.2</v>
      </c>
      <c r="DB22" s="25">
        <v>94</v>
      </c>
      <c r="DC22" s="25">
        <v>0.2</v>
      </c>
      <c r="DD22" s="25">
        <v>0.2</v>
      </c>
      <c r="DE22" s="25">
        <v>2.4</v>
      </c>
      <c r="DF22" s="25">
        <v>0.1</v>
      </c>
      <c r="DG22" s="25">
        <v>0.3</v>
      </c>
      <c r="DH22" s="25">
        <v>93</v>
      </c>
      <c r="DI22" s="25">
        <v>0.3</v>
      </c>
      <c r="DJ22" s="25">
        <v>0.6</v>
      </c>
      <c r="DK22" s="25">
        <v>1.2</v>
      </c>
      <c r="DL22" s="25">
        <v>0.2</v>
      </c>
      <c r="DM22" s="25">
        <v>0.4</v>
      </c>
      <c r="DN22" s="25" t="s">
        <v>117</v>
      </c>
      <c r="DO22" s="25">
        <v>0</v>
      </c>
      <c r="DP22" s="25">
        <v>0.4</v>
      </c>
      <c r="DQ22" s="25" t="s">
        <v>114</v>
      </c>
      <c r="DR22" s="25">
        <v>0</v>
      </c>
      <c r="DS22" s="25">
        <v>0.4</v>
      </c>
      <c r="DT22" s="25">
        <v>0.4</v>
      </c>
      <c r="DU22" s="25">
        <v>0</v>
      </c>
      <c r="DV22" s="25">
        <v>0.5</v>
      </c>
      <c r="DW22" s="25" t="s">
        <v>120</v>
      </c>
      <c r="DX22" s="25">
        <v>0</v>
      </c>
      <c r="DY22" s="25">
        <v>0.6</v>
      </c>
      <c r="DZ22" s="25">
        <v>2.1</v>
      </c>
      <c r="EA22" s="25">
        <v>0.2</v>
      </c>
      <c r="EB22" s="25">
        <v>0.3</v>
      </c>
      <c r="EC22" s="25" t="s">
        <v>117</v>
      </c>
      <c r="ED22" s="25">
        <v>0</v>
      </c>
      <c r="EE22" s="25">
        <v>0.2</v>
      </c>
      <c r="EF22" s="25" t="s">
        <v>118</v>
      </c>
      <c r="EG22" s="25">
        <v>0</v>
      </c>
      <c r="EH22" s="25">
        <v>0.3</v>
      </c>
      <c r="EI22" s="25" t="s">
        <v>119</v>
      </c>
      <c r="EJ22" s="25">
        <v>0</v>
      </c>
      <c r="EK22" s="25">
        <v>0.7</v>
      </c>
      <c r="EL22" s="25" t="s">
        <v>120</v>
      </c>
      <c r="EM22" s="25">
        <v>0</v>
      </c>
      <c r="EN22" s="25">
        <v>0.4</v>
      </c>
      <c r="EO22" s="25" t="s">
        <v>116</v>
      </c>
      <c r="EP22" s="25">
        <v>0</v>
      </c>
      <c r="EQ22" s="25">
        <v>0.5</v>
      </c>
      <c r="ER22" s="25">
        <v>0.6</v>
      </c>
      <c r="ES22" s="25">
        <v>0</v>
      </c>
      <c r="ET22" s="25">
        <v>1.5</v>
      </c>
      <c r="EU22" s="25" t="s">
        <v>121</v>
      </c>
      <c r="EV22" s="25">
        <v>0</v>
      </c>
      <c r="EW22" s="25">
        <v>1</v>
      </c>
      <c r="EX22" s="25">
        <v>96.9</v>
      </c>
      <c r="EY22" s="25">
        <v>3.2</v>
      </c>
      <c r="EZ22" s="25">
        <v>4.4000000000000004</v>
      </c>
      <c r="FA22" s="25">
        <v>8.3000000000000007</v>
      </c>
      <c r="FB22" s="25">
        <v>3.9</v>
      </c>
      <c r="FC22" s="25">
        <v>3.5</v>
      </c>
      <c r="FD22" s="25">
        <v>1.5</v>
      </c>
      <c r="FE22" s="25">
        <v>0</v>
      </c>
      <c r="FF22" s="25">
        <v>4.0999999999999996</v>
      </c>
      <c r="FG22" s="25" t="s">
        <v>126</v>
      </c>
      <c r="FH22" s="25">
        <v>0</v>
      </c>
      <c r="FI22" s="25">
        <v>1.8</v>
      </c>
      <c r="FJ22" s="25" t="s">
        <v>121</v>
      </c>
      <c r="FK22" s="25">
        <v>0</v>
      </c>
      <c r="FL22" s="25">
        <v>0.8</v>
      </c>
      <c r="FM22" s="25" t="s">
        <v>117</v>
      </c>
      <c r="FN22" s="25">
        <v>0</v>
      </c>
      <c r="FO22" s="25">
        <v>0.4</v>
      </c>
      <c r="FP22" s="25" t="s">
        <v>114</v>
      </c>
      <c r="FQ22" s="25">
        <v>0</v>
      </c>
      <c r="FR22" s="25">
        <v>0.2</v>
      </c>
      <c r="FS22" s="25" t="s">
        <v>117</v>
      </c>
      <c r="FT22" s="25">
        <v>0</v>
      </c>
      <c r="FU22" s="25">
        <v>0.1</v>
      </c>
      <c r="FV22" s="25" t="s">
        <v>114</v>
      </c>
      <c r="FW22" s="25">
        <v>0</v>
      </c>
      <c r="FX22" s="25">
        <v>0.2</v>
      </c>
      <c r="FY22" s="25">
        <v>1.2</v>
      </c>
      <c r="FZ22" s="25">
        <v>0.2</v>
      </c>
      <c r="GA22" s="25">
        <v>0.4</v>
      </c>
      <c r="GB22" s="25" t="s">
        <v>118</v>
      </c>
      <c r="GC22" s="25">
        <v>0</v>
      </c>
      <c r="GD22" s="25">
        <v>0.3</v>
      </c>
      <c r="GE22" s="25">
        <v>1.1000000000000001</v>
      </c>
      <c r="GF22" s="25">
        <v>0.1</v>
      </c>
      <c r="GG22" s="25">
        <v>0.3</v>
      </c>
      <c r="GH22" s="25">
        <v>0.6</v>
      </c>
      <c r="GI22" s="25">
        <v>0.2</v>
      </c>
      <c r="GJ22" s="25">
        <v>0.7</v>
      </c>
      <c r="GK22" s="46"/>
      <c r="GL22" s="42"/>
      <c r="GM22" s="43"/>
      <c r="GN22" s="42"/>
      <c r="GO22" s="43"/>
      <c r="GP22" s="43"/>
      <c r="GQ22" s="42"/>
      <c r="GR22" s="44"/>
      <c r="GS22" s="44"/>
      <c r="GT22" s="42"/>
    </row>
    <row r="23" spans="1:206" s="34" customFormat="1" ht="16" x14ac:dyDescent="0.2">
      <c r="A23" s="29"/>
      <c r="B23" s="30"/>
      <c r="C23" s="30"/>
      <c r="D23" s="30"/>
      <c r="E23" s="30"/>
      <c r="F23" s="30"/>
      <c r="G23" s="30"/>
      <c r="H23" s="30"/>
      <c r="I23" s="49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2"/>
      <c r="U23" s="49"/>
      <c r="V23" s="33"/>
      <c r="W23" s="33"/>
      <c r="X23" s="33"/>
      <c r="Y23" s="5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46"/>
      <c r="GL23" s="42"/>
      <c r="GM23" s="42"/>
      <c r="GN23" s="42"/>
      <c r="GO23" s="42"/>
      <c r="GP23" s="42"/>
      <c r="GQ23" s="42"/>
      <c r="GR23" s="42"/>
      <c r="GS23" s="42"/>
      <c r="GT23" s="42"/>
      <c r="GU23" s="27"/>
      <c r="GV23" s="27"/>
      <c r="GW23" s="27"/>
      <c r="GX23" s="27"/>
    </row>
    <row r="24" spans="1:206" s="27" customFormat="1" ht="16" x14ac:dyDescent="0.2">
      <c r="A24" s="24" t="s">
        <v>194</v>
      </c>
      <c r="B24" s="25" t="s">
        <v>68</v>
      </c>
      <c r="C24" s="25">
        <v>180</v>
      </c>
      <c r="D24" s="25" t="s">
        <v>69</v>
      </c>
      <c r="E24" s="25" t="s">
        <v>70</v>
      </c>
      <c r="F24" s="25" t="s">
        <v>43</v>
      </c>
      <c r="G24" s="25" t="s">
        <v>65</v>
      </c>
      <c r="H24" s="25" t="s">
        <v>33</v>
      </c>
      <c r="I24" s="49"/>
      <c r="J24" s="17">
        <v>4.8379319689316837E-2</v>
      </c>
      <c r="K24" s="17">
        <v>0.1403943001897488</v>
      </c>
      <c r="L24" s="17">
        <v>0.23870019367536538</v>
      </c>
      <c r="M24" s="17">
        <v>0.2253675272395082</v>
      </c>
      <c r="N24" s="17">
        <v>0.12722154003510766</v>
      </c>
      <c r="O24" s="17">
        <v>7.6309638845988279E-2</v>
      </c>
      <c r="P24" s="17">
        <v>5.9694155906481541E-2</v>
      </c>
      <c r="Q24" s="17">
        <v>4.4240203346142405E-2</v>
      </c>
      <c r="R24" s="17">
        <v>2.5861875922132498E-2</v>
      </c>
      <c r="S24" s="17">
        <v>1.1010597281651541E-2</v>
      </c>
      <c r="T24" s="18">
        <v>2.820647868556847E-3</v>
      </c>
      <c r="U24" s="49"/>
      <c r="V24" s="28">
        <v>1.7408470926058941</v>
      </c>
      <c r="W24" s="28">
        <v>2.8127853881278524</v>
      </c>
      <c r="X24" s="26">
        <v>11.598173515981731</v>
      </c>
      <c r="Y24" s="50"/>
      <c r="Z24" s="25">
        <v>56030</v>
      </c>
      <c r="AA24" s="25">
        <v>180</v>
      </c>
      <c r="AB24" s="25">
        <f t="shared" si="0"/>
        <v>1.7999999999999999E-2</v>
      </c>
      <c r="AC24" s="25">
        <v>5200</v>
      </c>
      <c r="AD24" s="25">
        <v>35</v>
      </c>
      <c r="AE24" s="25">
        <f t="shared" si="1"/>
        <v>3.5000000000000001E-3</v>
      </c>
      <c r="AF24" s="25">
        <v>338700</v>
      </c>
      <c r="AG24" s="25">
        <v>100</v>
      </c>
      <c r="AH24" s="25">
        <f t="shared" si="2"/>
        <v>0.01</v>
      </c>
      <c r="AI24" s="25">
        <v>168.3</v>
      </c>
      <c r="AJ24" s="25">
        <v>4.5</v>
      </c>
      <c r="AK24" s="25">
        <f t="shared" si="3"/>
        <v>4.4999999999999999E-4</v>
      </c>
      <c r="AL24" s="25">
        <v>419.7</v>
      </c>
      <c r="AM24" s="25">
        <v>2.5</v>
      </c>
      <c r="AN24" s="25">
        <f t="shared" si="4"/>
        <v>2.5000000000000001E-4</v>
      </c>
      <c r="AO24" s="25">
        <v>20.5</v>
      </c>
      <c r="AP24" s="25">
        <v>0.3</v>
      </c>
      <c r="AQ24" s="25">
        <f t="shared" si="5"/>
        <v>2.9999999999999997E-5</v>
      </c>
      <c r="AR24" s="25">
        <v>0.3</v>
      </c>
      <c r="AS24" s="25">
        <v>1661</v>
      </c>
      <c r="AT24" s="25">
        <v>5</v>
      </c>
      <c r="AU24" s="25">
        <f t="shared" si="6"/>
        <v>5.0000000000000001E-4</v>
      </c>
      <c r="AV24" s="25">
        <v>93440</v>
      </c>
      <c r="AW24" s="25">
        <v>30</v>
      </c>
      <c r="AX24" s="25">
        <f t="shared" si="7"/>
        <v>3.0000000000000001E-3</v>
      </c>
      <c r="AY24" s="25">
        <v>232.9</v>
      </c>
      <c r="AZ24" s="25">
        <v>0.8</v>
      </c>
      <c r="BA24" s="25">
        <f t="shared" si="8"/>
        <v>8.0000000000000007E-5</v>
      </c>
      <c r="BB24" s="25">
        <v>1.9</v>
      </c>
      <c r="BC24" s="25">
        <v>74.599999999999994</v>
      </c>
      <c r="BD24" s="25">
        <v>0.6</v>
      </c>
      <c r="BE24" s="25">
        <f t="shared" si="9"/>
        <v>5.9999999999999995E-5</v>
      </c>
      <c r="BF24" s="25">
        <v>1.4</v>
      </c>
      <c r="BG24" s="25">
        <v>0.3</v>
      </c>
      <c r="BH24" s="25">
        <v>0.2</v>
      </c>
      <c r="BI24" s="25">
        <f t="shared" si="10"/>
        <v>2.0000000000000002E-5</v>
      </c>
      <c r="BJ24" s="25">
        <v>0.4</v>
      </c>
      <c r="BK24" s="25">
        <v>81</v>
      </c>
      <c r="BL24" s="25">
        <v>0.3</v>
      </c>
      <c r="BM24" s="25">
        <f t="shared" si="11"/>
        <v>2.9999999999999997E-5</v>
      </c>
      <c r="BN24" s="25">
        <v>0.4</v>
      </c>
      <c r="BO24" s="25">
        <v>104.6</v>
      </c>
      <c r="BP24" s="25">
        <v>0.4</v>
      </c>
      <c r="BQ24" s="25">
        <f t="shared" si="12"/>
        <v>4.0000000000000003E-5</v>
      </c>
      <c r="BR24" s="25">
        <v>2816</v>
      </c>
      <c r="BS24" s="25">
        <v>10</v>
      </c>
      <c r="BT24" s="25">
        <f t="shared" si="13"/>
        <v>1E-3</v>
      </c>
      <c r="BU24" s="25" t="s">
        <v>113</v>
      </c>
      <c r="BV24" s="25">
        <v>0</v>
      </c>
      <c r="BW24" s="25">
        <v>1</v>
      </c>
      <c r="BX24" s="25">
        <v>10.8</v>
      </c>
      <c r="BY24" s="25">
        <v>0.5</v>
      </c>
      <c r="BZ24" s="25">
        <f t="shared" si="14"/>
        <v>5.0000000000000002E-5</v>
      </c>
      <c r="CA24" s="25">
        <v>0.7</v>
      </c>
      <c r="CB24" s="25">
        <v>4.5999999999999996</v>
      </c>
      <c r="CC24" s="25">
        <v>0.3</v>
      </c>
      <c r="CD24" s="25">
        <f t="shared" si="15"/>
        <v>2.9999999999999997E-5</v>
      </c>
      <c r="CE24" s="25">
        <v>0.7</v>
      </c>
      <c r="CF24" s="25">
        <v>4.4000000000000004</v>
      </c>
      <c r="CG24" s="25">
        <v>0.2</v>
      </c>
      <c r="CH24" s="25">
        <f t="shared" si="16"/>
        <v>2.0000000000000002E-5</v>
      </c>
      <c r="CI24" s="25">
        <v>0.3</v>
      </c>
      <c r="CJ24" s="25">
        <v>0.28999999999999998</v>
      </c>
      <c r="CK24" s="25">
        <v>0.04</v>
      </c>
      <c r="CL24" s="25">
        <v>0.3</v>
      </c>
      <c r="CM24" s="25" t="s">
        <v>120</v>
      </c>
      <c r="CN24" s="25">
        <v>0.1</v>
      </c>
      <c r="CO24" s="25">
        <v>0.3</v>
      </c>
      <c r="CP24" s="25">
        <v>0.7</v>
      </c>
      <c r="CQ24" s="25">
        <v>0.1</v>
      </c>
      <c r="CR24" s="25">
        <v>0.2</v>
      </c>
      <c r="CS24" s="25" t="s">
        <v>117</v>
      </c>
      <c r="CT24" s="25">
        <v>0</v>
      </c>
      <c r="CU24" s="25">
        <v>0.1</v>
      </c>
      <c r="CV24" s="25">
        <v>4.2</v>
      </c>
      <c r="CW24" s="25">
        <v>0.1</v>
      </c>
      <c r="CX24" s="25">
        <v>0.1</v>
      </c>
      <c r="CY24" s="25">
        <v>6.2</v>
      </c>
      <c r="CZ24" s="25">
        <v>0.1</v>
      </c>
      <c r="DA24" s="25">
        <v>0.3</v>
      </c>
      <c r="DB24" s="25">
        <v>505</v>
      </c>
      <c r="DC24" s="25">
        <v>0.6</v>
      </c>
      <c r="DD24" s="25">
        <v>0.2</v>
      </c>
      <c r="DE24" s="25">
        <v>3.9</v>
      </c>
      <c r="DF24" s="25">
        <v>0.2</v>
      </c>
      <c r="DG24" s="25">
        <v>0.3</v>
      </c>
      <c r="DH24" s="25">
        <v>61.9</v>
      </c>
      <c r="DI24" s="25">
        <v>0.4</v>
      </c>
      <c r="DJ24" s="25">
        <v>0.9</v>
      </c>
      <c r="DK24" s="25">
        <v>1.4</v>
      </c>
      <c r="DL24" s="25">
        <v>0.2</v>
      </c>
      <c r="DM24" s="25">
        <v>0.4</v>
      </c>
      <c r="DN24" s="25">
        <v>0.5</v>
      </c>
      <c r="DO24" s="25">
        <v>0</v>
      </c>
      <c r="DP24" s="25">
        <v>0.6</v>
      </c>
      <c r="DQ24" s="25">
        <v>0.7</v>
      </c>
      <c r="DR24" s="25">
        <v>0.5</v>
      </c>
      <c r="DS24" s="25">
        <v>0.6</v>
      </c>
      <c r="DT24" s="25">
        <v>0.8</v>
      </c>
      <c r="DU24" s="25">
        <v>0.1</v>
      </c>
      <c r="DV24" s="25">
        <v>0.5</v>
      </c>
      <c r="DW24" s="25" t="s">
        <v>116</v>
      </c>
      <c r="DX24" s="25">
        <v>0</v>
      </c>
      <c r="DY24" s="25">
        <v>0.6</v>
      </c>
      <c r="DZ24" s="25">
        <v>2.2000000000000002</v>
      </c>
      <c r="EA24" s="25">
        <v>0.3</v>
      </c>
      <c r="EB24" s="25">
        <v>0.4</v>
      </c>
      <c r="EC24" s="25" t="s">
        <v>117</v>
      </c>
      <c r="ED24" s="25">
        <v>0</v>
      </c>
      <c r="EE24" s="25">
        <v>0.1</v>
      </c>
      <c r="EF24" s="25" t="s">
        <v>118</v>
      </c>
      <c r="EG24" s="25">
        <v>0</v>
      </c>
      <c r="EH24" s="25">
        <v>0.3</v>
      </c>
      <c r="EI24" s="25" t="s">
        <v>121</v>
      </c>
      <c r="EJ24" s="25">
        <v>0</v>
      </c>
      <c r="EK24" s="25">
        <v>0.7</v>
      </c>
      <c r="EL24" s="25" t="s">
        <v>120</v>
      </c>
      <c r="EM24" s="25">
        <v>0</v>
      </c>
      <c r="EN24" s="25">
        <v>0.4</v>
      </c>
      <c r="EO24" s="25" t="s">
        <v>116</v>
      </c>
      <c r="EP24" s="25">
        <v>0</v>
      </c>
      <c r="EQ24" s="25">
        <v>0.5</v>
      </c>
      <c r="ER24" s="25">
        <v>6.9</v>
      </c>
      <c r="ES24" s="25">
        <v>1.2</v>
      </c>
      <c r="ET24" s="25">
        <v>1.7</v>
      </c>
      <c r="EU24" s="25" t="s">
        <v>121</v>
      </c>
      <c r="EV24" s="25">
        <v>0</v>
      </c>
      <c r="EW24" s="25">
        <v>1.1000000000000001</v>
      </c>
      <c r="EX24" s="25">
        <v>263.10000000000002</v>
      </c>
      <c r="EY24" s="25">
        <v>4</v>
      </c>
      <c r="EZ24" s="25">
        <v>4.8</v>
      </c>
      <c r="FA24" s="25">
        <v>8.1999999999999993</v>
      </c>
      <c r="FB24" s="25">
        <v>4.4000000000000004</v>
      </c>
      <c r="FC24" s="25">
        <v>3.6</v>
      </c>
      <c r="FD24" s="25">
        <v>13.2</v>
      </c>
      <c r="FE24" s="25">
        <v>5.2</v>
      </c>
      <c r="FF24" s="25">
        <v>6.6</v>
      </c>
      <c r="FG24" s="25" t="s">
        <v>122</v>
      </c>
      <c r="FH24" s="25">
        <v>0</v>
      </c>
      <c r="FI24" s="25">
        <v>1.1000000000000001</v>
      </c>
      <c r="FJ24" s="25" t="s">
        <v>121</v>
      </c>
      <c r="FK24" s="25">
        <v>0</v>
      </c>
      <c r="FL24" s="25">
        <v>0.8</v>
      </c>
      <c r="FM24" s="25" t="s">
        <v>119</v>
      </c>
      <c r="FN24" s="25">
        <v>0.2</v>
      </c>
      <c r="FO24" s="25">
        <v>0.2</v>
      </c>
      <c r="FP24" s="25" t="s">
        <v>114</v>
      </c>
      <c r="FQ24" s="25">
        <v>0</v>
      </c>
      <c r="FR24" s="25">
        <v>0.2</v>
      </c>
      <c r="FS24" s="25" t="s">
        <v>117</v>
      </c>
      <c r="FT24" s="25">
        <v>0</v>
      </c>
      <c r="FU24" s="25">
        <v>0.1</v>
      </c>
      <c r="FV24" s="25" t="s">
        <v>114</v>
      </c>
      <c r="FW24" s="25">
        <v>0</v>
      </c>
      <c r="FX24" s="25">
        <v>0.2</v>
      </c>
      <c r="FY24" s="25">
        <v>1.3</v>
      </c>
      <c r="FZ24" s="25">
        <v>0.2</v>
      </c>
      <c r="GA24" s="25">
        <v>0.4</v>
      </c>
      <c r="GB24" s="25" t="s">
        <v>118</v>
      </c>
      <c r="GC24" s="25">
        <v>0</v>
      </c>
      <c r="GD24" s="25">
        <v>0.3</v>
      </c>
      <c r="GE24" s="25">
        <v>1.2</v>
      </c>
      <c r="GF24" s="25">
        <v>0.2</v>
      </c>
      <c r="GG24" s="25">
        <v>0.3</v>
      </c>
      <c r="GH24" s="25">
        <v>0.3</v>
      </c>
      <c r="GI24" s="25">
        <v>0</v>
      </c>
      <c r="GJ24" s="25">
        <v>0.6</v>
      </c>
      <c r="GK24" s="46"/>
      <c r="GL24" s="42"/>
      <c r="GM24" s="43"/>
      <c r="GN24" s="42"/>
      <c r="GO24" s="43"/>
      <c r="GP24" s="43"/>
      <c r="GQ24" s="42"/>
      <c r="GR24" s="44"/>
      <c r="GS24" s="44"/>
      <c r="GT24" s="42"/>
    </row>
    <row r="25" spans="1:206" s="27" customFormat="1" ht="16" x14ac:dyDescent="0.2">
      <c r="A25" s="24" t="s">
        <v>195</v>
      </c>
      <c r="B25" s="25" t="s">
        <v>68</v>
      </c>
      <c r="C25" s="25">
        <v>180</v>
      </c>
      <c r="D25" s="25" t="s">
        <v>71</v>
      </c>
      <c r="E25" s="25" t="s">
        <v>72</v>
      </c>
      <c r="F25" s="25" t="s">
        <v>56</v>
      </c>
      <c r="G25" s="25" t="s">
        <v>44</v>
      </c>
      <c r="H25" s="25" t="s">
        <v>33</v>
      </c>
      <c r="I25" s="49"/>
      <c r="J25" s="17">
        <v>5.8003356591128992E-2</v>
      </c>
      <c r="K25" s="17">
        <v>0.12645496748423754</v>
      </c>
      <c r="L25" s="17">
        <v>0.21589320606969603</v>
      </c>
      <c r="M25" s="17">
        <v>0.2221212379788102</v>
      </c>
      <c r="N25" s="17">
        <v>0.13399678855575636</v>
      </c>
      <c r="O25" s="17">
        <v>8.1771784566118277E-2</v>
      </c>
      <c r="P25" s="17">
        <v>6.199019542217471E-2</v>
      </c>
      <c r="Q25" s="17">
        <v>4.624410706249478E-2</v>
      </c>
      <c r="R25" s="17">
        <v>2.9741635655103949E-2</v>
      </c>
      <c r="S25" s="17">
        <v>1.5479798732217916E-2</v>
      </c>
      <c r="T25" s="18">
        <v>8.3029218822612445E-3</v>
      </c>
      <c r="U25" s="49"/>
      <c r="V25" s="28">
        <v>1.3377926421404616</v>
      </c>
      <c r="W25" s="28">
        <v>2.0874219446921911</v>
      </c>
      <c r="X25" s="26">
        <v>22.694023193577198</v>
      </c>
      <c r="Y25" s="50"/>
      <c r="Z25" s="25">
        <v>48070</v>
      </c>
      <c r="AA25" s="25">
        <v>170</v>
      </c>
      <c r="AB25" s="25">
        <f t="shared" si="0"/>
        <v>1.7000000000000001E-2</v>
      </c>
      <c r="AC25" s="25">
        <v>8413</v>
      </c>
      <c r="AD25" s="25">
        <v>44</v>
      </c>
      <c r="AE25" s="25">
        <f t="shared" si="1"/>
        <v>4.4000000000000003E-3</v>
      </c>
      <c r="AF25" s="25">
        <v>302000</v>
      </c>
      <c r="AG25" s="25">
        <v>100</v>
      </c>
      <c r="AH25" s="25">
        <f t="shared" si="2"/>
        <v>0.01</v>
      </c>
      <c r="AI25" s="25">
        <v>337.6</v>
      </c>
      <c r="AJ25" s="25">
        <v>5.5</v>
      </c>
      <c r="AK25" s="25">
        <f t="shared" si="3"/>
        <v>5.5000000000000003E-4</v>
      </c>
      <c r="AL25" s="25">
        <v>703.2</v>
      </c>
      <c r="AM25" s="25">
        <v>3.3</v>
      </c>
      <c r="AN25" s="25">
        <f t="shared" si="4"/>
        <v>3.3E-4</v>
      </c>
      <c r="AO25" s="25">
        <v>65.8</v>
      </c>
      <c r="AP25" s="25">
        <v>0.5</v>
      </c>
      <c r="AQ25" s="25">
        <f t="shared" si="5"/>
        <v>5.0000000000000002E-5</v>
      </c>
      <c r="AR25" s="25">
        <v>0.3</v>
      </c>
      <c r="AS25" s="25">
        <v>2953</v>
      </c>
      <c r="AT25" s="25">
        <v>9</v>
      </c>
      <c r="AU25" s="25">
        <f t="shared" si="6"/>
        <v>8.9999999999999998E-4</v>
      </c>
      <c r="AV25" s="25">
        <v>201000</v>
      </c>
      <c r="AW25" s="25">
        <v>100</v>
      </c>
      <c r="AX25" s="25">
        <f t="shared" si="7"/>
        <v>0.01</v>
      </c>
      <c r="AY25" s="25">
        <v>327.8</v>
      </c>
      <c r="AZ25" s="25">
        <v>1.5</v>
      </c>
      <c r="BA25" s="25">
        <f t="shared" si="8"/>
        <v>1.4999999999999999E-4</v>
      </c>
      <c r="BB25" s="25">
        <v>1</v>
      </c>
      <c r="BC25" s="25">
        <v>98.4</v>
      </c>
      <c r="BD25" s="25">
        <v>1</v>
      </c>
      <c r="BE25" s="25">
        <f t="shared" si="9"/>
        <v>1E-4</v>
      </c>
      <c r="BF25" s="25">
        <v>0.9</v>
      </c>
      <c r="BG25" s="25">
        <v>4.4000000000000004</v>
      </c>
      <c r="BH25" s="25">
        <v>0.3</v>
      </c>
      <c r="BI25" s="25">
        <f t="shared" si="10"/>
        <v>2.9999999999999997E-5</v>
      </c>
      <c r="BJ25" s="25">
        <v>0.3</v>
      </c>
      <c r="BK25" s="25">
        <v>428.7</v>
      </c>
      <c r="BL25" s="25">
        <v>0.9</v>
      </c>
      <c r="BM25" s="25">
        <f t="shared" si="11"/>
        <v>9.0000000000000006E-5</v>
      </c>
      <c r="BN25" s="25">
        <v>0.4</v>
      </c>
      <c r="BO25" s="25">
        <v>553.5</v>
      </c>
      <c r="BP25" s="25">
        <v>1.1000000000000001</v>
      </c>
      <c r="BQ25" s="25">
        <f t="shared" si="12"/>
        <v>1.1E-4</v>
      </c>
      <c r="BR25" s="25">
        <v>3988</v>
      </c>
      <c r="BS25" s="25">
        <v>14</v>
      </c>
      <c r="BT25" s="25">
        <f t="shared" si="13"/>
        <v>1.4E-3</v>
      </c>
      <c r="BU25" s="25" t="s">
        <v>113</v>
      </c>
      <c r="BV25" s="25">
        <v>0</v>
      </c>
      <c r="BW25" s="25">
        <v>1</v>
      </c>
      <c r="BX25" s="25">
        <v>9.3000000000000007</v>
      </c>
      <c r="BY25" s="25">
        <v>0.7</v>
      </c>
      <c r="BZ25" s="25">
        <f t="shared" si="14"/>
        <v>6.9999999999999994E-5</v>
      </c>
      <c r="CA25" s="25">
        <v>0.7</v>
      </c>
      <c r="CB25" s="25">
        <v>4.5</v>
      </c>
      <c r="CC25" s="25">
        <v>0.4</v>
      </c>
      <c r="CD25" s="25">
        <f t="shared" si="15"/>
        <v>4.0000000000000003E-5</v>
      </c>
      <c r="CE25" s="25">
        <v>0.6</v>
      </c>
      <c r="CF25" s="25">
        <v>6</v>
      </c>
      <c r="CG25" s="25">
        <v>0.3</v>
      </c>
      <c r="CH25" s="25">
        <f t="shared" si="16"/>
        <v>2.9999999999999997E-5</v>
      </c>
      <c r="CI25" s="25">
        <v>0.3</v>
      </c>
      <c r="CJ25" s="25">
        <v>0.33</v>
      </c>
      <c r="CK25" s="25">
        <v>0.04</v>
      </c>
      <c r="CL25" s="25">
        <v>0.3</v>
      </c>
      <c r="CM25" s="25">
        <v>0.2</v>
      </c>
      <c r="CN25" s="25">
        <v>0.1</v>
      </c>
      <c r="CO25" s="25">
        <v>0.2</v>
      </c>
      <c r="CP25" s="25">
        <v>0.7</v>
      </c>
      <c r="CQ25" s="25">
        <v>0.1</v>
      </c>
      <c r="CR25" s="25">
        <v>0.2</v>
      </c>
      <c r="CS25" s="25" t="s">
        <v>132</v>
      </c>
      <c r="CT25" s="25">
        <v>0.09</v>
      </c>
      <c r="CU25" s="25">
        <v>0.1</v>
      </c>
      <c r="CV25" s="25">
        <v>3.1</v>
      </c>
      <c r="CW25" s="25">
        <v>0.1</v>
      </c>
      <c r="CX25" s="25">
        <v>0.1</v>
      </c>
      <c r="CY25" s="25">
        <v>7.1</v>
      </c>
      <c r="CZ25" s="25">
        <v>0.1</v>
      </c>
      <c r="DA25" s="25">
        <v>0.1</v>
      </c>
      <c r="DB25" s="25">
        <v>920.5</v>
      </c>
      <c r="DC25" s="25">
        <v>0.8</v>
      </c>
      <c r="DD25" s="25">
        <v>0.1</v>
      </c>
      <c r="DE25" s="25">
        <v>2.8</v>
      </c>
      <c r="DF25" s="25">
        <v>0.2</v>
      </c>
      <c r="DG25" s="25">
        <v>0.2</v>
      </c>
      <c r="DH25" s="25">
        <v>44.2</v>
      </c>
      <c r="DI25" s="25">
        <v>0.5</v>
      </c>
      <c r="DJ25" s="25">
        <v>0.4</v>
      </c>
      <c r="DK25" s="25">
        <v>1.1000000000000001</v>
      </c>
      <c r="DL25" s="25">
        <v>0.3</v>
      </c>
      <c r="DM25" s="25">
        <v>0.3</v>
      </c>
      <c r="DN25" s="25" t="s">
        <v>116</v>
      </c>
      <c r="DO25" s="25">
        <v>0</v>
      </c>
      <c r="DP25" s="25">
        <v>0.3</v>
      </c>
      <c r="DQ25" s="25" t="s">
        <v>119</v>
      </c>
      <c r="DR25" s="25">
        <v>0</v>
      </c>
      <c r="DS25" s="25">
        <v>0.5</v>
      </c>
      <c r="DT25" s="25">
        <v>0.6</v>
      </c>
      <c r="DU25" s="25">
        <v>0.1</v>
      </c>
      <c r="DV25" s="25">
        <v>0.4</v>
      </c>
      <c r="DW25" s="25" t="s">
        <v>116</v>
      </c>
      <c r="DX25" s="25">
        <v>0</v>
      </c>
      <c r="DY25" s="25">
        <v>0.4</v>
      </c>
      <c r="DZ25" s="25">
        <v>2.5</v>
      </c>
      <c r="EA25" s="25">
        <v>0.3</v>
      </c>
      <c r="EB25" s="25">
        <v>0.3</v>
      </c>
      <c r="EC25" s="25" t="s">
        <v>117</v>
      </c>
      <c r="ED25" s="25">
        <v>0</v>
      </c>
      <c r="EE25" s="25">
        <v>0.1</v>
      </c>
      <c r="EF25" s="25" t="s">
        <v>118</v>
      </c>
      <c r="EG25" s="25">
        <v>0</v>
      </c>
      <c r="EH25" s="25">
        <v>0.3</v>
      </c>
      <c r="EI25" s="25" t="s">
        <v>121</v>
      </c>
      <c r="EJ25" s="25">
        <v>0</v>
      </c>
      <c r="EK25" s="25">
        <v>0.7</v>
      </c>
      <c r="EL25" s="25" t="s">
        <v>120</v>
      </c>
      <c r="EM25" s="25">
        <v>0</v>
      </c>
      <c r="EN25" s="25">
        <v>0.4</v>
      </c>
      <c r="EO25" s="25" t="s">
        <v>116</v>
      </c>
      <c r="EP25" s="25">
        <v>0</v>
      </c>
      <c r="EQ25" s="25">
        <v>0.5</v>
      </c>
      <c r="ER25" s="25">
        <v>7.9</v>
      </c>
      <c r="ES25" s="25">
        <v>1.2</v>
      </c>
      <c r="ET25" s="25">
        <v>1.1000000000000001</v>
      </c>
      <c r="EU25" s="25" t="s">
        <v>121</v>
      </c>
      <c r="EV25" s="25">
        <v>0</v>
      </c>
      <c r="EW25" s="25">
        <v>0.8</v>
      </c>
      <c r="EX25" s="25">
        <v>314.5</v>
      </c>
      <c r="EY25" s="25">
        <v>3.8</v>
      </c>
      <c r="EZ25" s="25">
        <v>4.2</v>
      </c>
      <c r="FA25" s="25">
        <v>16</v>
      </c>
      <c r="FB25" s="25">
        <v>4.2</v>
      </c>
      <c r="FC25" s="25">
        <v>3.9</v>
      </c>
      <c r="FD25" s="25">
        <v>15</v>
      </c>
      <c r="FE25" s="25">
        <v>4.8</v>
      </c>
      <c r="FF25" s="25">
        <v>4.7</v>
      </c>
      <c r="FG25" s="25" t="s">
        <v>129</v>
      </c>
      <c r="FH25" s="25">
        <v>0</v>
      </c>
      <c r="FI25" s="25">
        <v>1.5</v>
      </c>
      <c r="FJ25" s="25" t="s">
        <v>121</v>
      </c>
      <c r="FK25" s="25">
        <v>0</v>
      </c>
      <c r="FL25" s="25">
        <v>0.8</v>
      </c>
      <c r="FM25" s="25" t="s">
        <v>117</v>
      </c>
      <c r="FN25" s="25">
        <v>0</v>
      </c>
      <c r="FO25" s="25">
        <v>0.4</v>
      </c>
      <c r="FP25" s="25" t="s">
        <v>114</v>
      </c>
      <c r="FQ25" s="25">
        <v>0</v>
      </c>
      <c r="FR25" s="25">
        <v>0.2</v>
      </c>
      <c r="FS25" s="25" t="s">
        <v>117</v>
      </c>
      <c r="FT25" s="25">
        <v>0</v>
      </c>
      <c r="FU25" s="25">
        <v>0.1</v>
      </c>
      <c r="FV25" s="25" t="s">
        <v>114</v>
      </c>
      <c r="FW25" s="25">
        <v>0</v>
      </c>
      <c r="FX25" s="25">
        <v>0.2</v>
      </c>
      <c r="FY25" s="25">
        <v>1.7</v>
      </c>
      <c r="FZ25" s="25">
        <v>0.2</v>
      </c>
      <c r="GA25" s="25">
        <v>0.3</v>
      </c>
      <c r="GB25" s="25" t="s">
        <v>118</v>
      </c>
      <c r="GC25" s="25">
        <v>0</v>
      </c>
      <c r="GD25" s="25">
        <v>0.3</v>
      </c>
      <c r="GE25" s="25">
        <v>1.1000000000000001</v>
      </c>
      <c r="GF25" s="25">
        <v>0.2</v>
      </c>
      <c r="GG25" s="25">
        <v>0.2</v>
      </c>
      <c r="GH25" s="25">
        <v>1</v>
      </c>
      <c r="GI25" s="25">
        <v>0.3</v>
      </c>
      <c r="GJ25" s="25">
        <v>0.3</v>
      </c>
      <c r="GK25" s="46"/>
      <c r="GL25" s="42"/>
      <c r="GM25" s="43"/>
      <c r="GN25" s="42"/>
      <c r="GO25" s="43"/>
      <c r="GP25" s="43"/>
      <c r="GQ25" s="42"/>
      <c r="GR25" s="44"/>
      <c r="GS25" s="44"/>
      <c r="GT25" s="42"/>
    </row>
    <row r="26" spans="1:206" s="27" customFormat="1" ht="16" x14ac:dyDescent="0.2">
      <c r="A26" s="24" t="s">
        <v>196</v>
      </c>
      <c r="B26" s="25" t="s">
        <v>68</v>
      </c>
      <c r="C26" s="25">
        <v>180</v>
      </c>
      <c r="D26" s="25" t="s">
        <v>73</v>
      </c>
      <c r="E26" s="25" t="s">
        <v>74</v>
      </c>
      <c r="F26" s="25" t="s">
        <v>56</v>
      </c>
      <c r="G26" s="25" t="s">
        <v>44</v>
      </c>
      <c r="H26" s="25" t="s">
        <v>47</v>
      </c>
      <c r="I26" s="49"/>
      <c r="J26" s="12">
        <v>2.80877603956088E-3</v>
      </c>
      <c r="K26" s="12">
        <v>6.3475201338800899E-2</v>
      </c>
      <c r="L26" s="12">
        <v>0.19313116714658601</v>
      </c>
      <c r="M26" s="12">
        <v>0.20826651513588301</v>
      </c>
      <c r="N26" s="12">
        <v>0.109487077854363</v>
      </c>
      <c r="O26" s="12">
        <v>7.8510694278960097E-2</v>
      </c>
      <c r="P26" s="12">
        <v>8.9529343700537306E-2</v>
      </c>
      <c r="Q26" s="12">
        <v>9.7461367732461196E-2</v>
      </c>
      <c r="R26" s="12">
        <v>8.1911670629359501E-2</v>
      </c>
      <c r="S26" s="13">
        <v>4.4253899164614099E-2</v>
      </c>
      <c r="T26" s="14">
        <v>3.11642869788743E-2</v>
      </c>
      <c r="U26" s="49"/>
      <c r="V26" s="28">
        <v>1.5395505220314945</v>
      </c>
      <c r="W26" s="28">
        <v>3.0553558590942074</v>
      </c>
      <c r="X26" s="26">
        <v>24.460819554277446</v>
      </c>
      <c r="Y26" s="50"/>
      <c r="Z26" s="25">
        <v>79140</v>
      </c>
      <c r="AA26" s="25">
        <v>220</v>
      </c>
      <c r="AB26" s="25">
        <f t="shared" si="0"/>
        <v>2.1999999999999999E-2</v>
      </c>
      <c r="AC26" s="25">
        <v>7715</v>
      </c>
      <c r="AD26" s="25">
        <v>38</v>
      </c>
      <c r="AE26" s="25">
        <f t="shared" si="1"/>
        <v>3.8E-3</v>
      </c>
      <c r="AF26" s="25">
        <v>192400</v>
      </c>
      <c r="AG26" s="25">
        <v>100</v>
      </c>
      <c r="AH26" s="25">
        <f t="shared" si="2"/>
        <v>0.01</v>
      </c>
      <c r="AI26" s="25">
        <v>184.7</v>
      </c>
      <c r="AJ26" s="25">
        <v>4.5999999999999996</v>
      </c>
      <c r="AK26" s="25">
        <f t="shared" si="3"/>
        <v>4.5999999999999996E-4</v>
      </c>
      <c r="AL26" s="25">
        <v>3245</v>
      </c>
      <c r="AM26" s="25">
        <v>6</v>
      </c>
      <c r="AN26" s="25">
        <f t="shared" si="4"/>
        <v>5.9999999999999995E-4</v>
      </c>
      <c r="AO26" s="25">
        <v>48.3</v>
      </c>
      <c r="AP26" s="25">
        <v>0.4</v>
      </c>
      <c r="AQ26" s="25">
        <f t="shared" si="5"/>
        <v>4.0000000000000003E-5</v>
      </c>
      <c r="AR26" s="25">
        <v>0.2</v>
      </c>
      <c r="AS26" s="25">
        <v>2672</v>
      </c>
      <c r="AT26" s="25">
        <v>7</v>
      </c>
      <c r="AU26" s="25">
        <f t="shared" si="6"/>
        <v>6.9999999999999999E-4</v>
      </c>
      <c r="AV26" s="25">
        <v>139700</v>
      </c>
      <c r="AW26" s="25">
        <v>100</v>
      </c>
      <c r="AX26" s="25">
        <f t="shared" si="7"/>
        <v>0.01</v>
      </c>
      <c r="AY26" s="25">
        <v>205.3</v>
      </c>
      <c r="AZ26" s="25">
        <v>1.2</v>
      </c>
      <c r="BA26" s="25">
        <f t="shared" si="8"/>
        <v>1.1999999999999999E-4</v>
      </c>
      <c r="BB26" s="25">
        <v>0.8</v>
      </c>
      <c r="BC26" s="25">
        <v>65.8</v>
      </c>
      <c r="BD26" s="25">
        <v>0.8</v>
      </c>
      <c r="BE26" s="25">
        <f t="shared" si="9"/>
        <v>8.0000000000000007E-5</v>
      </c>
      <c r="BF26" s="25">
        <v>0.7</v>
      </c>
      <c r="BG26" s="25">
        <v>1.7</v>
      </c>
      <c r="BH26" s="25">
        <v>0.2</v>
      </c>
      <c r="BI26" s="25">
        <f t="shared" si="10"/>
        <v>2.0000000000000002E-5</v>
      </c>
      <c r="BJ26" s="25">
        <v>0.2</v>
      </c>
      <c r="BK26" s="25">
        <v>189</v>
      </c>
      <c r="BL26" s="25">
        <v>0.5</v>
      </c>
      <c r="BM26" s="25">
        <f t="shared" si="11"/>
        <v>5.0000000000000002E-5</v>
      </c>
      <c r="BN26" s="25">
        <v>0.3</v>
      </c>
      <c r="BO26" s="25">
        <v>244.1</v>
      </c>
      <c r="BP26" s="25">
        <v>0.7</v>
      </c>
      <c r="BQ26" s="25">
        <f t="shared" si="12"/>
        <v>6.9999999999999994E-5</v>
      </c>
      <c r="BR26" s="25">
        <v>4236</v>
      </c>
      <c r="BS26" s="25">
        <v>13</v>
      </c>
      <c r="BT26" s="25">
        <f t="shared" si="13"/>
        <v>1.2999999999999999E-3</v>
      </c>
      <c r="BU26" s="25" t="s">
        <v>113</v>
      </c>
      <c r="BV26" s="25">
        <v>0</v>
      </c>
      <c r="BW26" s="25">
        <v>1</v>
      </c>
      <c r="BX26" s="25">
        <v>7.4</v>
      </c>
      <c r="BY26" s="25">
        <v>0.6</v>
      </c>
      <c r="BZ26" s="25">
        <f t="shared" si="14"/>
        <v>5.9999999999999995E-5</v>
      </c>
      <c r="CA26" s="25">
        <v>0.6</v>
      </c>
      <c r="CB26" s="25">
        <v>4.9000000000000004</v>
      </c>
      <c r="CC26" s="25">
        <v>0.3</v>
      </c>
      <c r="CD26" s="25">
        <f t="shared" si="15"/>
        <v>2.9999999999999997E-5</v>
      </c>
      <c r="CE26" s="25">
        <v>0.5</v>
      </c>
      <c r="CF26" s="25">
        <v>3.5</v>
      </c>
      <c r="CG26" s="25">
        <v>0.2</v>
      </c>
      <c r="CH26" s="25">
        <f t="shared" si="16"/>
        <v>2.0000000000000002E-5</v>
      </c>
      <c r="CI26" s="25">
        <v>0.2</v>
      </c>
      <c r="CJ26" s="25">
        <v>0.3</v>
      </c>
      <c r="CK26" s="25">
        <v>0.2</v>
      </c>
      <c r="CL26" s="25">
        <v>0.2</v>
      </c>
      <c r="CM26" s="25">
        <v>0.2</v>
      </c>
      <c r="CN26" s="25">
        <v>0.1</v>
      </c>
      <c r="CO26" s="25">
        <v>0.1</v>
      </c>
      <c r="CP26" s="25">
        <v>1.1000000000000001</v>
      </c>
      <c r="CQ26" s="25">
        <v>0.1</v>
      </c>
      <c r="CR26" s="25">
        <v>0.1</v>
      </c>
      <c r="CS26" s="25" t="s">
        <v>117</v>
      </c>
      <c r="CT26" s="25">
        <v>0</v>
      </c>
      <c r="CU26" s="25">
        <v>0.1</v>
      </c>
      <c r="CV26" s="25">
        <v>4</v>
      </c>
      <c r="CW26" s="25">
        <v>0.1</v>
      </c>
      <c r="CX26" s="25">
        <v>0.1</v>
      </c>
      <c r="CY26" s="25">
        <v>8.4</v>
      </c>
      <c r="CZ26" s="25">
        <v>0.1</v>
      </c>
      <c r="DA26" s="25">
        <v>0.1</v>
      </c>
      <c r="DB26" s="25">
        <v>883.5</v>
      </c>
      <c r="DC26" s="25">
        <v>0.8</v>
      </c>
      <c r="DD26" s="25">
        <v>0.1</v>
      </c>
      <c r="DE26" s="25">
        <v>6.3</v>
      </c>
      <c r="DF26" s="25">
        <v>0.2</v>
      </c>
      <c r="DG26" s="25">
        <v>0.2</v>
      </c>
      <c r="DH26" s="25">
        <v>67.8</v>
      </c>
      <c r="DI26" s="25">
        <v>0.5</v>
      </c>
      <c r="DJ26" s="25">
        <v>0.4</v>
      </c>
      <c r="DK26" s="25">
        <v>1.9</v>
      </c>
      <c r="DL26" s="25">
        <v>0.2</v>
      </c>
      <c r="DM26" s="25">
        <v>0.3</v>
      </c>
      <c r="DN26" s="25">
        <v>0.7</v>
      </c>
      <c r="DO26" s="25">
        <v>0.2</v>
      </c>
      <c r="DP26" s="25">
        <v>0.4</v>
      </c>
      <c r="DQ26" s="25" t="s">
        <v>121</v>
      </c>
      <c r="DR26" s="25">
        <v>0.2</v>
      </c>
      <c r="DS26" s="25">
        <v>0.6</v>
      </c>
      <c r="DT26" s="25">
        <v>1.1000000000000001</v>
      </c>
      <c r="DU26" s="25">
        <v>0.1</v>
      </c>
      <c r="DV26" s="25">
        <v>0.4</v>
      </c>
      <c r="DW26" s="25" t="s">
        <v>116</v>
      </c>
      <c r="DX26" s="25">
        <v>0.3</v>
      </c>
      <c r="DY26" s="25">
        <v>0.5</v>
      </c>
      <c r="DZ26" s="25">
        <v>2.2000000000000002</v>
      </c>
      <c r="EA26" s="25">
        <v>0.3</v>
      </c>
      <c r="EB26" s="25">
        <v>0.3</v>
      </c>
      <c r="EC26" s="25" t="s">
        <v>117</v>
      </c>
      <c r="ED26" s="25">
        <v>0</v>
      </c>
      <c r="EE26" s="25">
        <v>0.1</v>
      </c>
      <c r="EF26" s="25" t="s">
        <v>118</v>
      </c>
      <c r="EG26" s="25">
        <v>0</v>
      </c>
      <c r="EH26" s="25">
        <v>0.3</v>
      </c>
      <c r="EI26" s="25" t="s">
        <v>121</v>
      </c>
      <c r="EJ26" s="25">
        <v>0</v>
      </c>
      <c r="EK26" s="25">
        <v>0.7</v>
      </c>
      <c r="EL26" s="25" t="s">
        <v>120</v>
      </c>
      <c r="EM26" s="25">
        <v>0</v>
      </c>
      <c r="EN26" s="25">
        <v>0.4</v>
      </c>
      <c r="EO26" s="25" t="s">
        <v>116</v>
      </c>
      <c r="EP26" s="25">
        <v>0</v>
      </c>
      <c r="EQ26" s="25">
        <v>0.5</v>
      </c>
      <c r="ER26" s="25">
        <v>12.1</v>
      </c>
      <c r="ES26" s="25">
        <v>1.2</v>
      </c>
      <c r="ET26" s="25">
        <v>1.1000000000000001</v>
      </c>
      <c r="EU26" s="25" t="s">
        <v>121</v>
      </c>
      <c r="EV26" s="25">
        <v>0</v>
      </c>
      <c r="EW26" s="25">
        <v>1.6</v>
      </c>
      <c r="EX26" s="25">
        <v>1210</v>
      </c>
      <c r="EY26" s="25">
        <v>5</v>
      </c>
      <c r="EZ26" s="25">
        <v>4.8</v>
      </c>
      <c r="FA26" s="25">
        <v>16.600000000000001</v>
      </c>
      <c r="FB26" s="25">
        <v>4.2</v>
      </c>
      <c r="FC26" s="25">
        <v>5.2</v>
      </c>
      <c r="FD26" s="25">
        <v>18.600000000000001</v>
      </c>
      <c r="FE26" s="25">
        <v>4.9000000000000004</v>
      </c>
      <c r="FF26" s="25">
        <v>6.6</v>
      </c>
      <c r="FG26" s="25" t="s">
        <v>124</v>
      </c>
      <c r="FH26" s="25">
        <v>0</v>
      </c>
      <c r="FI26" s="25">
        <v>1.4</v>
      </c>
      <c r="FJ26" s="25" t="s">
        <v>121</v>
      </c>
      <c r="FK26" s="25">
        <v>0</v>
      </c>
      <c r="FL26" s="25">
        <v>0.8</v>
      </c>
      <c r="FM26" s="25" t="s">
        <v>117</v>
      </c>
      <c r="FN26" s="25">
        <v>0</v>
      </c>
      <c r="FO26" s="25">
        <v>0.3</v>
      </c>
      <c r="FP26" s="25" t="s">
        <v>114</v>
      </c>
      <c r="FQ26" s="25">
        <v>0</v>
      </c>
      <c r="FR26" s="25">
        <v>0.2</v>
      </c>
      <c r="FS26" s="25" t="s">
        <v>117</v>
      </c>
      <c r="FT26" s="25">
        <v>0</v>
      </c>
      <c r="FU26" s="25">
        <v>0.2</v>
      </c>
      <c r="FV26" s="25" t="s">
        <v>114</v>
      </c>
      <c r="FW26" s="25">
        <v>0</v>
      </c>
      <c r="FX26" s="25">
        <v>0.2</v>
      </c>
      <c r="FY26" s="25">
        <v>2</v>
      </c>
      <c r="FZ26" s="25">
        <v>0.2</v>
      </c>
      <c r="GA26" s="25">
        <v>0.3</v>
      </c>
      <c r="GB26" s="25" t="s">
        <v>118</v>
      </c>
      <c r="GC26" s="25">
        <v>0</v>
      </c>
      <c r="GD26" s="25">
        <v>0.3</v>
      </c>
      <c r="GE26" s="25">
        <v>1.6</v>
      </c>
      <c r="GF26" s="25">
        <v>0.2</v>
      </c>
      <c r="GG26" s="25">
        <v>0.2</v>
      </c>
      <c r="GH26" s="25">
        <v>3.5</v>
      </c>
      <c r="GI26" s="25">
        <v>0.3</v>
      </c>
      <c r="GJ26" s="25">
        <v>0.3</v>
      </c>
      <c r="GK26" s="46"/>
      <c r="GL26" s="42"/>
      <c r="GM26" s="43"/>
      <c r="GN26" s="42"/>
      <c r="GO26" s="43"/>
      <c r="GP26" s="43"/>
      <c r="GQ26" s="42"/>
      <c r="GR26" s="44"/>
      <c r="GS26" s="44"/>
      <c r="GT26" s="42"/>
    </row>
    <row r="27" spans="1:206" s="34" customFormat="1" ht="16" x14ac:dyDescent="0.2">
      <c r="A27" s="29"/>
      <c r="B27" s="30"/>
      <c r="C27" s="30"/>
      <c r="D27" s="30"/>
      <c r="E27" s="30"/>
      <c r="F27" s="30"/>
      <c r="G27" s="30"/>
      <c r="H27" s="30"/>
      <c r="I27" s="49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2"/>
      <c r="U27" s="49"/>
      <c r="V27" s="33"/>
      <c r="W27" s="33"/>
      <c r="X27" s="33"/>
      <c r="Y27" s="5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30"/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0"/>
      <c r="ES27" s="30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46"/>
      <c r="GL27" s="42"/>
      <c r="GM27" s="42"/>
      <c r="GN27" s="42"/>
      <c r="GO27" s="42"/>
      <c r="GP27" s="42"/>
      <c r="GQ27" s="42"/>
      <c r="GR27" s="42"/>
      <c r="GS27" s="42"/>
      <c r="GT27" s="42"/>
      <c r="GU27" s="27"/>
      <c r="GV27" s="27"/>
      <c r="GW27" s="27"/>
      <c r="GX27" s="27"/>
    </row>
    <row r="28" spans="1:206" s="27" customFormat="1" ht="16" x14ac:dyDescent="0.2">
      <c r="A28" s="24" t="s">
        <v>197</v>
      </c>
      <c r="B28" s="25" t="s">
        <v>68</v>
      </c>
      <c r="C28" s="25">
        <v>180</v>
      </c>
      <c r="D28" s="25" t="s">
        <v>75</v>
      </c>
      <c r="E28" s="25" t="s">
        <v>76</v>
      </c>
      <c r="F28" s="25" t="s">
        <v>56</v>
      </c>
      <c r="G28" s="25" t="s">
        <v>44</v>
      </c>
      <c r="H28" s="25" t="s">
        <v>33</v>
      </c>
      <c r="I28" s="49"/>
      <c r="J28" s="20">
        <v>6.525083168393719E-4</v>
      </c>
      <c r="K28" s="20">
        <v>7.9729193919956046E-2</v>
      </c>
      <c r="L28" s="20">
        <v>0.31449478372830553</v>
      </c>
      <c r="M28" s="20">
        <v>0.29442477517931537</v>
      </c>
      <c r="N28" s="20">
        <v>7.2564800173986435E-2</v>
      </c>
      <c r="O28" s="20">
        <v>3.559893454130858E-2</v>
      </c>
      <c r="P28" s="20">
        <v>5.109842417636784E-2</v>
      </c>
      <c r="Q28" s="20">
        <v>5.5046869075781185E-2</v>
      </c>
      <c r="R28" s="20">
        <v>5.1342428518681371E-2</v>
      </c>
      <c r="S28" s="20">
        <v>3.1381990427015435E-2</v>
      </c>
      <c r="T28" s="21">
        <v>1.3665291942442792E-2</v>
      </c>
      <c r="U28" s="49"/>
      <c r="V28" s="28">
        <v>2.1954674220963586</v>
      </c>
      <c r="W28" s="28">
        <v>0.50687907313538572</v>
      </c>
      <c r="X28" s="26">
        <v>12.219406227371488</v>
      </c>
      <c r="Y28" s="50"/>
      <c r="Z28" s="25">
        <v>32650</v>
      </c>
      <c r="AA28" s="25">
        <v>160</v>
      </c>
      <c r="AB28" s="25">
        <f t="shared" si="0"/>
        <v>1.6E-2</v>
      </c>
      <c r="AC28" s="25">
        <v>31370</v>
      </c>
      <c r="AD28" s="25">
        <v>90</v>
      </c>
      <c r="AE28" s="25">
        <f t="shared" si="1"/>
        <v>8.9999999999999993E-3</v>
      </c>
      <c r="AF28" s="25">
        <v>589400</v>
      </c>
      <c r="AG28" s="25">
        <v>200</v>
      </c>
      <c r="AH28" s="25">
        <f t="shared" si="2"/>
        <v>0.02</v>
      </c>
      <c r="AI28" s="25">
        <v>509.8</v>
      </c>
      <c r="AJ28" s="25">
        <v>8.5</v>
      </c>
      <c r="AK28" s="25">
        <f t="shared" si="3"/>
        <v>8.4999999999999995E-4</v>
      </c>
      <c r="AL28" s="25">
        <v>935.2</v>
      </c>
      <c r="AM28" s="25">
        <v>5</v>
      </c>
      <c r="AN28" s="25">
        <f t="shared" si="4"/>
        <v>5.0000000000000001E-4</v>
      </c>
      <c r="AO28" s="25">
        <v>27.5</v>
      </c>
      <c r="AP28" s="25">
        <v>0.5</v>
      </c>
      <c r="AQ28" s="25">
        <f t="shared" si="5"/>
        <v>5.0000000000000002E-5</v>
      </c>
      <c r="AR28" s="25">
        <v>0.4</v>
      </c>
      <c r="AS28" s="25">
        <v>9001</v>
      </c>
      <c r="AT28" s="25">
        <v>15</v>
      </c>
      <c r="AU28" s="25">
        <f t="shared" si="6"/>
        <v>1.5E-3</v>
      </c>
      <c r="AV28" s="25">
        <v>187100</v>
      </c>
      <c r="AW28" s="25">
        <v>100</v>
      </c>
      <c r="AX28" s="25">
        <f t="shared" si="7"/>
        <v>0.01</v>
      </c>
      <c r="AY28" s="25">
        <v>809.3</v>
      </c>
      <c r="AZ28" s="25">
        <v>2.4</v>
      </c>
      <c r="BA28" s="25">
        <f t="shared" si="8"/>
        <v>2.3999999999999998E-4</v>
      </c>
      <c r="BB28" s="25">
        <v>2.2999999999999998</v>
      </c>
      <c r="BC28" s="25">
        <v>54.9</v>
      </c>
      <c r="BD28" s="25">
        <v>1.3</v>
      </c>
      <c r="BE28" s="25">
        <f t="shared" si="9"/>
        <v>1.3000000000000002E-4</v>
      </c>
      <c r="BF28" s="25">
        <v>1.8</v>
      </c>
      <c r="BG28" s="25">
        <v>10.8</v>
      </c>
      <c r="BH28" s="25">
        <v>0.3</v>
      </c>
      <c r="BI28" s="25">
        <f t="shared" si="10"/>
        <v>2.9999999999999997E-5</v>
      </c>
      <c r="BJ28" s="25">
        <v>0.5</v>
      </c>
      <c r="BK28" s="25">
        <v>423.7</v>
      </c>
      <c r="BL28" s="25">
        <v>0.8</v>
      </c>
      <c r="BM28" s="25">
        <f t="shared" si="11"/>
        <v>8.0000000000000007E-5</v>
      </c>
      <c r="BN28" s="25">
        <v>0.5</v>
      </c>
      <c r="BO28" s="25">
        <v>547.1</v>
      </c>
      <c r="BP28" s="25">
        <v>1</v>
      </c>
      <c r="BQ28" s="25">
        <f t="shared" si="12"/>
        <v>1E-4</v>
      </c>
      <c r="BR28" s="25">
        <v>7941</v>
      </c>
      <c r="BS28" s="25">
        <v>22</v>
      </c>
      <c r="BT28" s="25">
        <f t="shared" si="13"/>
        <v>2.2000000000000001E-3</v>
      </c>
      <c r="BU28" s="25" t="s">
        <v>113</v>
      </c>
      <c r="BV28" s="25">
        <v>0</v>
      </c>
      <c r="BW28" s="25">
        <v>1</v>
      </c>
      <c r="BX28" s="25">
        <v>17.7</v>
      </c>
      <c r="BY28" s="25">
        <v>0.8</v>
      </c>
      <c r="BZ28" s="25">
        <f t="shared" si="14"/>
        <v>8.0000000000000007E-5</v>
      </c>
      <c r="CA28" s="25">
        <v>0.9</v>
      </c>
      <c r="CB28" s="25">
        <v>4.2</v>
      </c>
      <c r="CC28" s="25">
        <v>0.4</v>
      </c>
      <c r="CD28" s="25">
        <f t="shared" si="15"/>
        <v>4.0000000000000003E-5</v>
      </c>
      <c r="CE28" s="25">
        <v>0.8</v>
      </c>
      <c r="CF28" s="25">
        <v>8.8000000000000007</v>
      </c>
      <c r="CG28" s="25">
        <v>0.3</v>
      </c>
      <c r="CH28" s="25">
        <f t="shared" si="16"/>
        <v>2.9999999999999997E-5</v>
      </c>
      <c r="CI28" s="25">
        <v>0.4</v>
      </c>
      <c r="CJ28" s="25">
        <v>0.9</v>
      </c>
      <c r="CK28" s="25">
        <v>0.1</v>
      </c>
      <c r="CL28" s="25">
        <v>0.3</v>
      </c>
      <c r="CM28" s="25">
        <v>0.6</v>
      </c>
      <c r="CN28" s="25">
        <v>0.2</v>
      </c>
      <c r="CO28" s="25">
        <v>0.2</v>
      </c>
      <c r="CP28" s="25">
        <v>0.8</v>
      </c>
      <c r="CQ28" s="25">
        <v>0.1</v>
      </c>
      <c r="CR28" s="25">
        <v>0.2</v>
      </c>
      <c r="CS28" s="25" t="s">
        <v>117</v>
      </c>
      <c r="CT28" s="25">
        <v>0</v>
      </c>
      <c r="CU28" s="25">
        <v>0.1</v>
      </c>
      <c r="CV28" s="25">
        <v>1.1000000000000001</v>
      </c>
      <c r="CW28" s="25">
        <v>0.1</v>
      </c>
      <c r="CX28" s="25">
        <v>0.1</v>
      </c>
      <c r="CY28" s="25">
        <v>16</v>
      </c>
      <c r="CZ28" s="25">
        <v>0.2</v>
      </c>
      <c r="DA28" s="25">
        <v>0.2</v>
      </c>
      <c r="DB28" s="25">
        <v>248.8</v>
      </c>
      <c r="DC28" s="25">
        <v>0.4</v>
      </c>
      <c r="DD28" s="25">
        <v>0.2</v>
      </c>
      <c r="DE28" s="25">
        <v>6.5</v>
      </c>
      <c r="DF28" s="25">
        <v>0.2</v>
      </c>
      <c r="DG28" s="25">
        <v>0.3</v>
      </c>
      <c r="DH28" s="25">
        <v>110.4</v>
      </c>
      <c r="DI28" s="25">
        <v>0.4</v>
      </c>
      <c r="DJ28" s="25">
        <v>0.6</v>
      </c>
      <c r="DK28" s="25">
        <v>1.8</v>
      </c>
      <c r="DL28" s="25">
        <v>0.3</v>
      </c>
      <c r="DM28" s="25">
        <v>0.4</v>
      </c>
      <c r="DN28" s="25" t="s">
        <v>117</v>
      </c>
      <c r="DO28" s="25">
        <v>0</v>
      </c>
      <c r="DP28" s="25">
        <v>0.4</v>
      </c>
      <c r="DQ28" s="25" t="s">
        <v>114</v>
      </c>
      <c r="DR28" s="25">
        <v>0</v>
      </c>
      <c r="DS28" s="25">
        <v>0.4</v>
      </c>
      <c r="DT28" s="25">
        <v>0.9</v>
      </c>
      <c r="DU28" s="25">
        <v>0.1</v>
      </c>
      <c r="DV28" s="25">
        <v>0.5</v>
      </c>
      <c r="DW28" s="25" t="s">
        <v>116</v>
      </c>
      <c r="DX28" s="25">
        <v>0</v>
      </c>
      <c r="DY28" s="25">
        <v>0.6</v>
      </c>
      <c r="DZ28" s="25">
        <v>2.5</v>
      </c>
      <c r="EA28" s="25">
        <v>0.3</v>
      </c>
      <c r="EB28" s="25">
        <v>0.3</v>
      </c>
      <c r="EC28" s="25" t="s">
        <v>114</v>
      </c>
      <c r="ED28" s="25">
        <v>0</v>
      </c>
      <c r="EE28" s="25">
        <v>0.2</v>
      </c>
      <c r="EF28" s="25" t="s">
        <v>118</v>
      </c>
      <c r="EG28" s="25">
        <v>0</v>
      </c>
      <c r="EH28" s="25">
        <v>0.3</v>
      </c>
      <c r="EI28" s="25" t="s">
        <v>118</v>
      </c>
      <c r="EJ28" s="25">
        <v>0</v>
      </c>
      <c r="EK28" s="25">
        <v>0.7</v>
      </c>
      <c r="EL28" s="25" t="s">
        <v>120</v>
      </c>
      <c r="EM28" s="25">
        <v>0</v>
      </c>
      <c r="EN28" s="25">
        <v>0.4</v>
      </c>
      <c r="EO28" s="25" t="s">
        <v>116</v>
      </c>
      <c r="EP28" s="25">
        <v>0</v>
      </c>
      <c r="EQ28" s="25">
        <v>0.5</v>
      </c>
      <c r="ER28" s="25">
        <v>3.4</v>
      </c>
      <c r="ES28" s="25">
        <v>1.2</v>
      </c>
      <c r="ET28" s="25">
        <v>1.5</v>
      </c>
      <c r="EU28" s="25" t="s">
        <v>121</v>
      </c>
      <c r="EV28" s="25">
        <v>0</v>
      </c>
      <c r="EW28" s="25">
        <v>1</v>
      </c>
      <c r="EX28" s="25">
        <v>1170</v>
      </c>
      <c r="EY28" s="25">
        <v>5</v>
      </c>
      <c r="EZ28" s="25">
        <v>4.4000000000000004</v>
      </c>
      <c r="FA28" s="25">
        <v>1.5</v>
      </c>
      <c r="FB28" s="25">
        <v>0</v>
      </c>
      <c r="FC28" s="25">
        <v>3.5</v>
      </c>
      <c r="FD28" s="25">
        <v>9.4</v>
      </c>
      <c r="FE28" s="25">
        <v>4.4000000000000004</v>
      </c>
      <c r="FF28" s="25">
        <v>4.0999999999999996</v>
      </c>
      <c r="FG28" s="25" t="s">
        <v>133</v>
      </c>
      <c r="FH28" s="25">
        <v>0</v>
      </c>
      <c r="FI28" s="25">
        <v>1.8</v>
      </c>
      <c r="FJ28" s="25" t="s">
        <v>121</v>
      </c>
      <c r="FK28" s="25">
        <v>0</v>
      </c>
      <c r="FL28" s="25">
        <v>0.8</v>
      </c>
      <c r="FM28" s="25" t="s">
        <v>127</v>
      </c>
      <c r="FN28" s="25">
        <v>0</v>
      </c>
      <c r="FO28" s="25">
        <v>0.4</v>
      </c>
      <c r="FP28" s="25" t="s">
        <v>114</v>
      </c>
      <c r="FQ28" s="25">
        <v>0</v>
      </c>
      <c r="FR28" s="25">
        <v>0.2</v>
      </c>
      <c r="FS28" s="25" t="s">
        <v>117</v>
      </c>
      <c r="FT28" s="25">
        <v>0</v>
      </c>
      <c r="FU28" s="25">
        <v>0.1</v>
      </c>
      <c r="FV28" s="25" t="s">
        <v>114</v>
      </c>
      <c r="FW28" s="25">
        <v>0</v>
      </c>
      <c r="FX28" s="25">
        <v>0.2</v>
      </c>
      <c r="FY28" s="25">
        <v>2.2999999999999998</v>
      </c>
      <c r="FZ28" s="25">
        <v>0.2</v>
      </c>
      <c r="GA28" s="25">
        <v>0.4</v>
      </c>
      <c r="GB28" s="25" t="s">
        <v>118</v>
      </c>
      <c r="GC28" s="25">
        <v>0</v>
      </c>
      <c r="GD28" s="25">
        <v>0.3</v>
      </c>
      <c r="GE28" s="25">
        <v>2.2000000000000002</v>
      </c>
      <c r="GF28" s="25">
        <v>0.2</v>
      </c>
      <c r="GG28" s="25">
        <v>0.3</v>
      </c>
      <c r="GH28" s="25">
        <v>2.2999999999999998</v>
      </c>
      <c r="GI28" s="25">
        <v>0.3</v>
      </c>
      <c r="GJ28" s="25">
        <v>0.7</v>
      </c>
      <c r="GK28" s="46"/>
      <c r="GL28" s="42"/>
      <c r="GM28" s="43"/>
      <c r="GN28" s="42"/>
      <c r="GO28" s="43"/>
      <c r="GP28" s="43"/>
      <c r="GQ28" s="42"/>
      <c r="GR28" s="44"/>
      <c r="GS28" s="44"/>
      <c r="GT28" s="42"/>
    </row>
    <row r="29" spans="1:206" s="34" customFormat="1" ht="16" x14ac:dyDescent="0.2">
      <c r="A29" s="29"/>
      <c r="B29" s="30"/>
      <c r="C29" s="30"/>
      <c r="D29" s="30"/>
      <c r="E29" s="30"/>
      <c r="F29" s="30"/>
      <c r="G29" s="30"/>
      <c r="H29" s="30"/>
      <c r="I29" s="49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2"/>
      <c r="U29" s="49"/>
      <c r="V29" s="33"/>
      <c r="W29" s="33"/>
      <c r="X29" s="33"/>
      <c r="Y29" s="5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0"/>
      <c r="CT29" s="30"/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30"/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0"/>
      <c r="DT29" s="30"/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0"/>
      <c r="ES29" s="30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0"/>
      <c r="FF29" s="30"/>
      <c r="FG29" s="30"/>
      <c r="FH29" s="30"/>
      <c r="FI29" s="30"/>
      <c r="FJ29" s="30"/>
      <c r="FK29" s="30"/>
      <c r="FL29" s="30"/>
      <c r="FM29" s="30"/>
      <c r="FN29" s="30"/>
      <c r="FO29" s="30"/>
      <c r="FP29" s="30"/>
      <c r="FQ29" s="30"/>
      <c r="FR29" s="30"/>
      <c r="FS29" s="30"/>
      <c r="FT29" s="30"/>
      <c r="FU29" s="30"/>
      <c r="FV29" s="30"/>
      <c r="FW29" s="30"/>
      <c r="FX29" s="30"/>
      <c r="FY29" s="30"/>
      <c r="FZ29" s="30"/>
      <c r="GA29" s="30"/>
      <c r="GB29" s="30"/>
      <c r="GC29" s="30"/>
      <c r="GD29" s="30"/>
      <c r="GE29" s="30"/>
      <c r="GF29" s="30"/>
      <c r="GG29" s="30"/>
      <c r="GH29" s="30"/>
      <c r="GI29" s="30"/>
      <c r="GJ29" s="30"/>
      <c r="GK29" s="46"/>
      <c r="GL29" s="42"/>
      <c r="GM29" s="42"/>
      <c r="GN29" s="42"/>
      <c r="GO29" s="42"/>
      <c r="GP29" s="42"/>
      <c r="GQ29" s="42"/>
      <c r="GR29" s="42"/>
      <c r="GS29" s="42"/>
      <c r="GT29" s="42"/>
      <c r="GU29" s="27"/>
      <c r="GV29" s="27"/>
      <c r="GW29" s="27"/>
      <c r="GX29" s="27"/>
    </row>
    <row r="30" spans="1:206" s="27" customFormat="1" ht="16" x14ac:dyDescent="0.2">
      <c r="A30" s="24" t="s">
        <v>77</v>
      </c>
      <c r="B30" s="25" t="s">
        <v>78</v>
      </c>
      <c r="C30" s="25">
        <v>214</v>
      </c>
      <c r="D30" s="25" t="s">
        <v>79</v>
      </c>
      <c r="E30" s="25" t="s">
        <v>80</v>
      </c>
      <c r="F30" s="25" t="s">
        <v>81</v>
      </c>
      <c r="G30" s="25" t="s">
        <v>32</v>
      </c>
      <c r="H30" s="25" t="s">
        <v>33</v>
      </c>
      <c r="I30" s="49"/>
      <c r="J30" s="19">
        <v>0</v>
      </c>
      <c r="K30" s="19">
        <v>4.8781404873511611E-2</v>
      </c>
      <c r="L30" s="19">
        <v>0.44429800709515277</v>
      </c>
      <c r="M30" s="19">
        <v>0.42938665104937018</v>
      </c>
      <c r="N30" s="19">
        <v>4.5274756659373451E-2</v>
      </c>
      <c r="O30" s="19">
        <v>2.5076202982488383E-3</v>
      </c>
      <c r="P30" s="19">
        <v>7.7266318480781141E-3</v>
      </c>
      <c r="Q30" s="19">
        <v>6.0938349846709631E-3</v>
      </c>
      <c r="R30" s="19">
        <v>9.076641621407049E-3</v>
      </c>
      <c r="S30" s="19">
        <v>5.9878244951001138E-3</v>
      </c>
      <c r="T30" s="19">
        <v>8.6662707508693875E-4</v>
      </c>
      <c r="U30" s="49"/>
      <c r="V30" s="28">
        <v>0.52073980966057187</v>
      </c>
      <c r="W30" s="28">
        <v>0.36101083032490189</v>
      </c>
      <c r="X30" s="26">
        <v>0.14440433213001205</v>
      </c>
      <c r="Y30" s="50"/>
      <c r="Z30" s="25">
        <v>3759</v>
      </c>
      <c r="AA30" s="25">
        <v>79</v>
      </c>
      <c r="AB30" s="25">
        <f t="shared" si="0"/>
        <v>7.9000000000000008E-3</v>
      </c>
      <c r="AC30" s="25">
        <v>13580</v>
      </c>
      <c r="AD30" s="25">
        <v>60</v>
      </c>
      <c r="AE30" s="25">
        <f t="shared" si="1"/>
        <v>6.0000000000000001E-3</v>
      </c>
      <c r="AF30" s="25">
        <v>780300</v>
      </c>
      <c r="AG30" s="25">
        <v>200</v>
      </c>
      <c r="AH30" s="25">
        <f t="shared" si="2"/>
        <v>0.02</v>
      </c>
      <c r="AI30" s="25">
        <v>113.9</v>
      </c>
      <c r="AJ30" s="25">
        <v>5.5</v>
      </c>
      <c r="AK30" s="25">
        <f t="shared" si="3"/>
        <v>5.5000000000000003E-4</v>
      </c>
      <c r="AL30" s="25">
        <v>76.099999999999994</v>
      </c>
      <c r="AM30" s="25">
        <v>1.5</v>
      </c>
      <c r="AN30" s="25">
        <f t="shared" si="4"/>
        <v>1.4999999999999999E-4</v>
      </c>
      <c r="AO30" s="25">
        <v>11.7</v>
      </c>
      <c r="AP30" s="25">
        <v>0.4</v>
      </c>
      <c r="AQ30" s="25">
        <f t="shared" si="5"/>
        <v>4.0000000000000003E-5</v>
      </c>
      <c r="AR30" s="25">
        <v>0.3</v>
      </c>
      <c r="AS30" s="25">
        <v>1407</v>
      </c>
      <c r="AT30" s="25">
        <v>4</v>
      </c>
      <c r="AU30" s="25">
        <f t="shared" si="6"/>
        <v>4.0000000000000002E-4</v>
      </c>
      <c r="AV30" s="25">
        <v>492.1</v>
      </c>
      <c r="AW30" s="25">
        <v>2</v>
      </c>
      <c r="AX30" s="25">
        <f t="shared" si="7"/>
        <v>2.0000000000000001E-4</v>
      </c>
      <c r="AY30" s="25">
        <v>467.5</v>
      </c>
      <c r="AZ30" s="25">
        <v>0.9</v>
      </c>
      <c r="BA30" s="25">
        <f t="shared" si="8"/>
        <v>9.0000000000000006E-5</v>
      </c>
      <c r="BB30" s="25">
        <v>1</v>
      </c>
      <c r="BC30" s="25">
        <v>3.8</v>
      </c>
      <c r="BD30" s="25">
        <v>0.4</v>
      </c>
      <c r="BE30" s="25">
        <f t="shared" si="9"/>
        <v>4.0000000000000003E-5</v>
      </c>
      <c r="BF30" s="25">
        <v>0.9</v>
      </c>
      <c r="BG30" s="25">
        <v>3.2</v>
      </c>
      <c r="BH30" s="25">
        <v>0.1</v>
      </c>
      <c r="BI30" s="25">
        <f t="shared" si="10"/>
        <v>1.0000000000000001E-5</v>
      </c>
      <c r="BJ30" s="25">
        <v>0.3</v>
      </c>
      <c r="BK30" s="25">
        <v>22.5</v>
      </c>
      <c r="BL30" s="25">
        <v>0.2</v>
      </c>
      <c r="BM30" s="25">
        <f t="shared" si="11"/>
        <v>2.0000000000000002E-5</v>
      </c>
      <c r="BN30" s="25">
        <v>0.4</v>
      </c>
      <c r="BO30" s="25">
        <v>29</v>
      </c>
      <c r="BP30" s="25">
        <v>0.2</v>
      </c>
      <c r="BQ30" s="25">
        <f t="shared" si="12"/>
        <v>2.0000000000000002E-5</v>
      </c>
      <c r="BR30" s="25">
        <v>3079</v>
      </c>
      <c r="BS30" s="25">
        <v>11</v>
      </c>
      <c r="BT30" s="25">
        <f t="shared" si="13"/>
        <v>1.1000000000000001E-3</v>
      </c>
      <c r="BU30" s="25" t="s">
        <v>113</v>
      </c>
      <c r="BV30" s="25">
        <v>0</v>
      </c>
      <c r="BW30" s="25">
        <v>1</v>
      </c>
      <c r="BX30" s="25">
        <v>1.4</v>
      </c>
      <c r="BY30" s="25">
        <v>0.5</v>
      </c>
      <c r="BZ30" s="25">
        <f t="shared" si="14"/>
        <v>5.0000000000000002E-5</v>
      </c>
      <c r="CA30" s="25">
        <v>0.7</v>
      </c>
      <c r="CB30" s="25">
        <v>0.6</v>
      </c>
      <c r="CC30" s="25">
        <v>0</v>
      </c>
      <c r="CD30" s="25">
        <f t="shared" si="15"/>
        <v>0</v>
      </c>
      <c r="CE30" s="25">
        <v>0.6</v>
      </c>
      <c r="CF30" s="25">
        <v>4.8</v>
      </c>
      <c r="CG30" s="25">
        <v>0.2</v>
      </c>
      <c r="CH30" s="25">
        <f t="shared" si="16"/>
        <v>2.0000000000000002E-5</v>
      </c>
      <c r="CI30" s="25">
        <v>0.3</v>
      </c>
      <c r="CJ30" s="25">
        <v>0.5</v>
      </c>
      <c r="CK30" s="25">
        <v>0.1</v>
      </c>
      <c r="CL30" s="25">
        <v>0.3</v>
      </c>
      <c r="CM30" s="25">
        <v>0.9</v>
      </c>
      <c r="CN30" s="25">
        <v>0.1</v>
      </c>
      <c r="CO30" s="25">
        <v>0.2</v>
      </c>
      <c r="CP30" s="25">
        <v>0.3</v>
      </c>
      <c r="CQ30" s="25">
        <v>0.1</v>
      </c>
      <c r="CR30" s="25">
        <v>0.2</v>
      </c>
      <c r="CS30" s="25" t="s">
        <v>117</v>
      </c>
      <c r="CT30" s="25">
        <v>0</v>
      </c>
      <c r="CU30" s="25">
        <v>0.1</v>
      </c>
      <c r="CV30" s="25">
        <v>0.9</v>
      </c>
      <c r="CW30" s="25">
        <v>0.1</v>
      </c>
      <c r="CX30" s="25">
        <v>0.1</v>
      </c>
      <c r="CY30" s="25">
        <v>5.8</v>
      </c>
      <c r="CZ30" s="25">
        <v>0.1</v>
      </c>
      <c r="DA30" s="25">
        <v>0.1</v>
      </c>
      <c r="DB30" s="25">
        <v>6.5</v>
      </c>
      <c r="DC30" s="25">
        <v>0.1</v>
      </c>
      <c r="DD30" s="25">
        <v>0.1</v>
      </c>
      <c r="DE30" s="25">
        <v>1.9</v>
      </c>
      <c r="DF30" s="25">
        <v>0.1</v>
      </c>
      <c r="DG30" s="25">
        <v>0.2</v>
      </c>
      <c r="DH30" s="25">
        <v>77.5</v>
      </c>
      <c r="DI30" s="25">
        <v>0.2</v>
      </c>
      <c r="DJ30" s="25">
        <v>0.4</v>
      </c>
      <c r="DK30" s="25">
        <v>0.9</v>
      </c>
      <c r="DL30" s="25">
        <v>0.2</v>
      </c>
      <c r="DM30" s="25">
        <v>0.3</v>
      </c>
      <c r="DN30" s="25" t="s">
        <v>117</v>
      </c>
      <c r="DO30" s="25">
        <v>0</v>
      </c>
      <c r="DP30" s="25">
        <v>0.3</v>
      </c>
      <c r="DQ30" s="25" t="s">
        <v>116</v>
      </c>
      <c r="DR30" s="25">
        <v>0</v>
      </c>
      <c r="DS30" s="25">
        <v>0.5</v>
      </c>
      <c r="DT30" s="25">
        <v>0.3</v>
      </c>
      <c r="DU30" s="25">
        <v>0</v>
      </c>
      <c r="DV30" s="25">
        <v>0.4</v>
      </c>
      <c r="DW30" s="25" t="s">
        <v>120</v>
      </c>
      <c r="DX30" s="25">
        <v>0</v>
      </c>
      <c r="DY30" s="25">
        <v>0.4</v>
      </c>
      <c r="DZ30" s="25">
        <v>1.9</v>
      </c>
      <c r="EA30" s="25">
        <v>0.2</v>
      </c>
      <c r="EB30" s="25">
        <v>0.3</v>
      </c>
      <c r="EC30" s="25" t="s">
        <v>117</v>
      </c>
      <c r="ED30" s="25">
        <v>0</v>
      </c>
      <c r="EE30" s="25">
        <v>0.1</v>
      </c>
      <c r="EF30" s="25" t="s">
        <v>118</v>
      </c>
      <c r="EG30" s="25">
        <v>0</v>
      </c>
      <c r="EH30" s="25">
        <v>0.3</v>
      </c>
      <c r="EI30" s="25" t="s">
        <v>115</v>
      </c>
      <c r="EJ30" s="25">
        <v>0.5</v>
      </c>
      <c r="EK30" s="25">
        <v>0.7</v>
      </c>
      <c r="EL30" s="25" t="s">
        <v>120</v>
      </c>
      <c r="EM30" s="25">
        <v>0</v>
      </c>
      <c r="EN30" s="25">
        <v>0.4</v>
      </c>
      <c r="EO30" s="25" t="s">
        <v>116</v>
      </c>
      <c r="EP30" s="25">
        <v>0</v>
      </c>
      <c r="EQ30" s="25">
        <v>0.5</v>
      </c>
      <c r="ER30" s="25">
        <v>0.6</v>
      </c>
      <c r="ES30" s="25">
        <v>0</v>
      </c>
      <c r="ET30" s="25">
        <v>1.1000000000000001</v>
      </c>
      <c r="EU30" s="25" t="s">
        <v>121</v>
      </c>
      <c r="EV30" s="25">
        <v>0</v>
      </c>
      <c r="EW30" s="25">
        <v>0.8</v>
      </c>
      <c r="EX30" s="25">
        <v>70.599999999999994</v>
      </c>
      <c r="EY30" s="25">
        <v>2.8</v>
      </c>
      <c r="EZ30" s="25">
        <v>4.2</v>
      </c>
      <c r="FA30" s="25">
        <v>1.5</v>
      </c>
      <c r="FB30" s="25">
        <v>0</v>
      </c>
      <c r="FC30" s="25">
        <v>3.9</v>
      </c>
      <c r="FD30" s="25">
        <v>1.5</v>
      </c>
      <c r="FE30" s="25">
        <v>0</v>
      </c>
      <c r="FF30" s="25">
        <v>4.7</v>
      </c>
      <c r="FG30" s="25" t="s">
        <v>126</v>
      </c>
      <c r="FH30" s="25">
        <v>0</v>
      </c>
      <c r="FI30" s="25">
        <v>1.5</v>
      </c>
      <c r="FJ30" s="25" t="s">
        <v>121</v>
      </c>
      <c r="FK30" s="25">
        <v>0</v>
      </c>
      <c r="FL30" s="25">
        <v>0.8</v>
      </c>
      <c r="FM30" s="25" t="s">
        <v>121</v>
      </c>
      <c r="FN30" s="25">
        <v>0</v>
      </c>
      <c r="FO30" s="25">
        <v>0.4</v>
      </c>
      <c r="FP30" s="25" t="s">
        <v>114</v>
      </c>
      <c r="FQ30" s="25">
        <v>0</v>
      </c>
      <c r="FR30" s="25">
        <v>0.2</v>
      </c>
      <c r="FS30" s="25" t="s">
        <v>114</v>
      </c>
      <c r="FT30" s="25">
        <v>0</v>
      </c>
      <c r="FU30" s="25">
        <v>0.1</v>
      </c>
      <c r="FV30" s="25" t="s">
        <v>114</v>
      </c>
      <c r="FW30" s="25">
        <v>0</v>
      </c>
      <c r="FX30" s="25">
        <v>0.2</v>
      </c>
      <c r="FY30" s="25">
        <v>1.4</v>
      </c>
      <c r="FZ30" s="25">
        <v>0.2</v>
      </c>
      <c r="GA30" s="25">
        <v>0.3</v>
      </c>
      <c r="GB30" s="25" t="s">
        <v>118</v>
      </c>
      <c r="GC30" s="25">
        <v>0</v>
      </c>
      <c r="GD30" s="25">
        <v>0.3</v>
      </c>
      <c r="GE30" s="25">
        <v>0.7</v>
      </c>
      <c r="GF30" s="25">
        <v>0.1</v>
      </c>
      <c r="GG30" s="25">
        <v>0.2</v>
      </c>
      <c r="GH30" s="25">
        <v>0.3</v>
      </c>
      <c r="GI30" s="25">
        <v>0</v>
      </c>
      <c r="GJ30" s="25">
        <v>0.3</v>
      </c>
      <c r="GK30" s="46"/>
      <c r="GL30" s="42"/>
      <c r="GM30" s="43"/>
      <c r="GN30" s="42"/>
      <c r="GO30" s="43"/>
      <c r="GP30" s="43"/>
      <c r="GQ30" s="42"/>
      <c r="GR30" s="44"/>
      <c r="GS30" s="44"/>
      <c r="GT30" s="42"/>
    </row>
    <row r="31" spans="1:206" s="27" customFormat="1" ht="16" x14ac:dyDescent="0.2">
      <c r="A31" s="24" t="s">
        <v>82</v>
      </c>
      <c r="B31" s="25" t="s">
        <v>78</v>
      </c>
      <c r="C31" s="25">
        <v>214</v>
      </c>
      <c r="D31" s="25" t="s">
        <v>79</v>
      </c>
      <c r="E31" s="25" t="s">
        <v>83</v>
      </c>
      <c r="F31" s="25" t="s">
        <v>81</v>
      </c>
      <c r="G31" s="25" t="s">
        <v>32</v>
      </c>
      <c r="H31" s="25" t="s">
        <v>33</v>
      </c>
      <c r="I31" s="49"/>
      <c r="J31" s="19">
        <v>0</v>
      </c>
      <c r="K31" s="19">
        <v>3.2233120110999221E-2</v>
      </c>
      <c r="L31" s="19">
        <v>0.4192834842319394</v>
      </c>
      <c r="M31" s="19">
        <v>0.46030305316997899</v>
      </c>
      <c r="N31" s="19">
        <v>5.1497725629071879E-2</v>
      </c>
      <c r="O31" s="19">
        <v>2.1332196439334439E-3</v>
      </c>
      <c r="P31" s="19">
        <v>8.2745301448308335E-3</v>
      </c>
      <c r="Q31" s="19">
        <v>7.2587495865732874E-3</v>
      </c>
      <c r="R31" s="19">
        <v>1.0830809802812098E-2</v>
      </c>
      <c r="S31" s="19">
        <v>7.0111179910483656E-3</v>
      </c>
      <c r="T31" s="19">
        <v>1.1741896888125326E-3</v>
      </c>
      <c r="U31" s="49"/>
      <c r="V31" s="28">
        <v>0.7555789843612748</v>
      </c>
      <c r="W31" s="28">
        <v>0.42492917847027106</v>
      </c>
      <c r="X31" s="26">
        <v>3.5410764872501624E-2</v>
      </c>
      <c r="Y31" s="50"/>
      <c r="Z31" s="25">
        <v>4881</v>
      </c>
      <c r="AA31" s="25">
        <v>77</v>
      </c>
      <c r="AB31" s="25">
        <f t="shared" si="0"/>
        <v>7.7000000000000002E-3</v>
      </c>
      <c r="AC31" s="25">
        <v>11940</v>
      </c>
      <c r="AD31" s="25">
        <v>50</v>
      </c>
      <c r="AE31" s="25">
        <f t="shared" si="1"/>
        <v>5.0000000000000001E-3</v>
      </c>
      <c r="AF31" s="25">
        <v>605600</v>
      </c>
      <c r="AG31" s="25">
        <v>200</v>
      </c>
      <c r="AH31" s="25">
        <f t="shared" si="2"/>
        <v>0.02</v>
      </c>
      <c r="AI31" s="25">
        <v>41</v>
      </c>
      <c r="AJ31" s="25">
        <v>4.2</v>
      </c>
      <c r="AK31" s="25">
        <f t="shared" si="3"/>
        <v>4.2000000000000002E-4</v>
      </c>
      <c r="AL31" s="25">
        <v>43</v>
      </c>
      <c r="AM31" s="25">
        <v>1.1000000000000001</v>
      </c>
      <c r="AN31" s="25">
        <f t="shared" si="4"/>
        <v>1.1E-4</v>
      </c>
      <c r="AO31" s="25">
        <v>5.2</v>
      </c>
      <c r="AP31" s="25">
        <v>0.3</v>
      </c>
      <c r="AQ31" s="25">
        <f t="shared" si="5"/>
        <v>2.9999999999999997E-5</v>
      </c>
      <c r="AR31" s="25">
        <v>0.2</v>
      </c>
      <c r="AS31" s="25">
        <v>1032</v>
      </c>
      <c r="AT31" s="25">
        <v>3</v>
      </c>
      <c r="AU31" s="25">
        <f t="shared" si="6"/>
        <v>2.9999999999999997E-4</v>
      </c>
      <c r="AV31" s="25">
        <v>292.8</v>
      </c>
      <c r="AW31" s="25">
        <v>1.4</v>
      </c>
      <c r="AX31" s="25">
        <f t="shared" si="7"/>
        <v>1.3999999999999999E-4</v>
      </c>
      <c r="AY31" s="25">
        <v>263.89999999999998</v>
      </c>
      <c r="AZ31" s="25">
        <v>0.6</v>
      </c>
      <c r="BA31" s="25">
        <f t="shared" si="8"/>
        <v>5.9999999999999995E-5</v>
      </c>
      <c r="BB31" s="25">
        <v>0.8</v>
      </c>
      <c r="BC31" s="25">
        <v>0.2</v>
      </c>
      <c r="BD31" s="25">
        <v>0</v>
      </c>
      <c r="BE31" s="25">
        <f t="shared" si="9"/>
        <v>0</v>
      </c>
      <c r="BF31" s="25">
        <v>0.7</v>
      </c>
      <c r="BG31" s="25">
        <v>1.5</v>
      </c>
      <c r="BH31" s="25">
        <v>0.1</v>
      </c>
      <c r="BI31" s="25">
        <f t="shared" si="10"/>
        <v>1.0000000000000001E-5</v>
      </c>
      <c r="BJ31" s="25">
        <v>0.2</v>
      </c>
      <c r="BK31" s="25">
        <v>17.600000000000001</v>
      </c>
      <c r="BL31" s="25">
        <v>0.2</v>
      </c>
      <c r="BM31" s="25">
        <f t="shared" si="11"/>
        <v>2.0000000000000002E-5</v>
      </c>
      <c r="BN31" s="25">
        <v>0.3</v>
      </c>
      <c r="BO31" s="25">
        <v>22.7</v>
      </c>
      <c r="BP31" s="25">
        <v>0.2</v>
      </c>
      <c r="BQ31" s="25">
        <f t="shared" si="12"/>
        <v>2.0000000000000002E-5</v>
      </c>
      <c r="BR31" s="25">
        <v>2380</v>
      </c>
      <c r="BS31" s="25">
        <v>8</v>
      </c>
      <c r="BT31" s="25">
        <f t="shared" si="13"/>
        <v>8.0000000000000004E-4</v>
      </c>
      <c r="BU31" s="25" t="s">
        <v>113</v>
      </c>
      <c r="BV31" s="25">
        <v>0</v>
      </c>
      <c r="BW31" s="25">
        <v>1</v>
      </c>
      <c r="BX31" s="25">
        <v>2.6</v>
      </c>
      <c r="BY31" s="25">
        <v>0.5</v>
      </c>
      <c r="BZ31" s="25">
        <f t="shared" si="14"/>
        <v>5.0000000000000002E-5</v>
      </c>
      <c r="CA31" s="25">
        <v>0.6</v>
      </c>
      <c r="CB31" s="25">
        <v>0.8</v>
      </c>
      <c r="CC31" s="25">
        <v>0.1</v>
      </c>
      <c r="CD31" s="25">
        <f t="shared" si="15"/>
        <v>1.0000000000000001E-5</v>
      </c>
      <c r="CE31" s="25">
        <v>0.5</v>
      </c>
      <c r="CF31" s="25">
        <v>3.2</v>
      </c>
      <c r="CG31" s="25">
        <v>0.2</v>
      </c>
      <c r="CH31" s="25">
        <f t="shared" si="16"/>
        <v>2.0000000000000002E-5</v>
      </c>
      <c r="CI31" s="25">
        <v>0.2</v>
      </c>
      <c r="CJ31" s="25">
        <v>0.24</v>
      </c>
      <c r="CK31" s="25">
        <v>0.03</v>
      </c>
      <c r="CL31" s="25">
        <v>0.2</v>
      </c>
      <c r="CM31" s="25">
        <v>0.6</v>
      </c>
      <c r="CN31" s="25">
        <v>0.1</v>
      </c>
      <c r="CO31" s="25">
        <v>0.1</v>
      </c>
      <c r="CP31" s="25">
        <v>0.3</v>
      </c>
      <c r="CQ31" s="25">
        <v>0.1</v>
      </c>
      <c r="CR31" s="25">
        <v>0.1</v>
      </c>
      <c r="CS31" s="25" t="s">
        <v>117</v>
      </c>
      <c r="CT31" s="25">
        <v>0</v>
      </c>
      <c r="CU31" s="25">
        <v>0.1</v>
      </c>
      <c r="CV31" s="25">
        <v>0.8</v>
      </c>
      <c r="CW31" s="25">
        <v>0.05</v>
      </c>
      <c r="CX31" s="25">
        <v>0.1</v>
      </c>
      <c r="CY31" s="25">
        <v>5</v>
      </c>
      <c r="CZ31" s="25">
        <v>0.1</v>
      </c>
      <c r="DA31" s="25">
        <v>0.1</v>
      </c>
      <c r="DB31" s="25">
        <v>5.4</v>
      </c>
      <c r="DC31" s="25">
        <v>0.1</v>
      </c>
      <c r="DD31" s="25">
        <v>0.1</v>
      </c>
      <c r="DE31" s="25">
        <v>2.1</v>
      </c>
      <c r="DF31" s="25">
        <v>0.1</v>
      </c>
      <c r="DG31" s="25">
        <v>0.2</v>
      </c>
      <c r="DH31" s="25">
        <v>66.2</v>
      </c>
      <c r="DI31" s="25">
        <v>0.2</v>
      </c>
      <c r="DJ31" s="25">
        <v>0.4</v>
      </c>
      <c r="DK31" s="25">
        <v>0.6</v>
      </c>
      <c r="DL31" s="25">
        <v>0.2</v>
      </c>
      <c r="DM31" s="25">
        <v>0.3</v>
      </c>
      <c r="DN31" s="25">
        <v>0.1</v>
      </c>
      <c r="DO31" s="25">
        <v>0</v>
      </c>
      <c r="DP31" s="25">
        <v>0.4</v>
      </c>
      <c r="DQ31" s="25" t="s">
        <v>116</v>
      </c>
      <c r="DR31" s="25">
        <v>0</v>
      </c>
      <c r="DS31" s="25">
        <v>0.6</v>
      </c>
      <c r="DT31" s="25">
        <v>0.28000000000000003</v>
      </c>
      <c r="DU31" s="25">
        <v>0.03</v>
      </c>
      <c r="DV31" s="25">
        <v>0.4</v>
      </c>
      <c r="DW31" s="25" t="s">
        <v>120</v>
      </c>
      <c r="DX31" s="25">
        <v>0</v>
      </c>
      <c r="DY31" s="25">
        <v>0.5</v>
      </c>
      <c r="DZ31" s="25">
        <v>1.7</v>
      </c>
      <c r="EA31" s="25">
        <v>0.2</v>
      </c>
      <c r="EB31" s="25">
        <v>0.3</v>
      </c>
      <c r="EC31" s="25" t="s">
        <v>117</v>
      </c>
      <c r="ED31" s="25">
        <v>0</v>
      </c>
      <c r="EE31" s="25">
        <v>0.1</v>
      </c>
      <c r="EF31" s="25" t="s">
        <v>118</v>
      </c>
      <c r="EG31" s="25">
        <v>0</v>
      </c>
      <c r="EH31" s="25">
        <v>0.3</v>
      </c>
      <c r="EI31" s="25" t="s">
        <v>119</v>
      </c>
      <c r="EJ31" s="25">
        <v>0</v>
      </c>
      <c r="EK31" s="25">
        <v>0.7</v>
      </c>
      <c r="EL31" s="25" t="s">
        <v>120</v>
      </c>
      <c r="EM31" s="25">
        <v>0</v>
      </c>
      <c r="EN31" s="25">
        <v>0.4</v>
      </c>
      <c r="EO31" s="25" t="s">
        <v>116</v>
      </c>
      <c r="EP31" s="25">
        <v>0</v>
      </c>
      <c r="EQ31" s="25">
        <v>0.5</v>
      </c>
      <c r="ER31" s="25">
        <v>0.6</v>
      </c>
      <c r="ES31" s="25">
        <v>0</v>
      </c>
      <c r="ET31" s="25">
        <v>1.1000000000000001</v>
      </c>
      <c r="EU31" s="25" t="s">
        <v>134</v>
      </c>
      <c r="EV31" s="25">
        <v>2.4</v>
      </c>
      <c r="EW31" s="25">
        <v>1.6</v>
      </c>
      <c r="EX31" s="25">
        <v>77.900000000000006</v>
      </c>
      <c r="EY31" s="25">
        <v>3.1</v>
      </c>
      <c r="EZ31" s="25">
        <v>4.8</v>
      </c>
      <c r="FA31" s="25">
        <v>12.4</v>
      </c>
      <c r="FB31" s="25">
        <v>3.8</v>
      </c>
      <c r="FC31" s="25">
        <v>5.2</v>
      </c>
      <c r="FD31" s="25">
        <v>16.600000000000001</v>
      </c>
      <c r="FE31" s="25">
        <v>4.5</v>
      </c>
      <c r="FF31" s="25">
        <v>6.6</v>
      </c>
      <c r="FG31" s="25" t="s">
        <v>128</v>
      </c>
      <c r="FH31" s="25">
        <v>0</v>
      </c>
      <c r="FI31" s="25">
        <v>1.4</v>
      </c>
      <c r="FJ31" s="25" t="s">
        <v>121</v>
      </c>
      <c r="FK31" s="25">
        <v>0</v>
      </c>
      <c r="FL31" s="25">
        <v>0.8</v>
      </c>
      <c r="FM31" s="25" t="s">
        <v>117</v>
      </c>
      <c r="FN31" s="25">
        <v>0</v>
      </c>
      <c r="FO31" s="25">
        <v>0.3</v>
      </c>
      <c r="FP31" s="25" t="s">
        <v>114</v>
      </c>
      <c r="FQ31" s="25">
        <v>0</v>
      </c>
      <c r="FR31" s="25">
        <v>0.2</v>
      </c>
      <c r="FS31" s="25" t="s">
        <v>114</v>
      </c>
      <c r="FT31" s="25">
        <v>0</v>
      </c>
      <c r="FU31" s="25">
        <v>0.2</v>
      </c>
      <c r="FV31" s="25" t="s">
        <v>114</v>
      </c>
      <c r="FW31" s="25">
        <v>0</v>
      </c>
      <c r="FX31" s="25">
        <v>0.2</v>
      </c>
      <c r="FY31" s="25">
        <v>1</v>
      </c>
      <c r="FZ31" s="25">
        <v>0.2</v>
      </c>
      <c r="GA31" s="25">
        <v>0.3</v>
      </c>
      <c r="GB31" s="25" t="s">
        <v>118</v>
      </c>
      <c r="GC31" s="25">
        <v>0</v>
      </c>
      <c r="GD31" s="25">
        <v>0.3</v>
      </c>
      <c r="GE31" s="25">
        <v>0.8</v>
      </c>
      <c r="GF31" s="25">
        <v>0.1</v>
      </c>
      <c r="GG31" s="25">
        <v>0.2</v>
      </c>
      <c r="GH31" s="25">
        <v>0.3</v>
      </c>
      <c r="GI31" s="25">
        <v>0.2</v>
      </c>
      <c r="GJ31" s="25">
        <v>0.3</v>
      </c>
      <c r="GK31" s="46"/>
      <c r="GL31" s="42"/>
      <c r="GM31" s="43"/>
      <c r="GN31" s="42"/>
      <c r="GO31" s="43"/>
      <c r="GP31" s="43"/>
      <c r="GQ31" s="42"/>
      <c r="GR31" s="44"/>
      <c r="GS31" s="44"/>
      <c r="GT31" s="42"/>
    </row>
    <row r="32" spans="1:206" s="27" customFormat="1" ht="16" x14ac:dyDescent="0.2">
      <c r="A32" s="24" t="s">
        <v>84</v>
      </c>
      <c r="B32" s="25" t="s">
        <v>78</v>
      </c>
      <c r="C32" s="25">
        <v>214</v>
      </c>
      <c r="D32" s="25" t="s">
        <v>79</v>
      </c>
      <c r="E32" s="25" t="s">
        <v>85</v>
      </c>
      <c r="F32" s="25" t="s">
        <v>31</v>
      </c>
      <c r="G32" s="25" t="s">
        <v>32</v>
      </c>
      <c r="H32" s="25" t="s">
        <v>33</v>
      </c>
      <c r="I32" s="49"/>
      <c r="J32" s="19">
        <v>0</v>
      </c>
      <c r="K32" s="19">
        <v>7.1381606751167614E-2</v>
      </c>
      <c r="L32" s="19">
        <v>0.46552299436909239</v>
      </c>
      <c r="M32" s="19">
        <v>0.38838392660231164</v>
      </c>
      <c r="N32" s="19">
        <v>3.2634472698198774E-2</v>
      </c>
      <c r="O32" s="19">
        <v>3.0651288962165778E-3</v>
      </c>
      <c r="P32" s="19">
        <v>1.0474431692467477E-2</v>
      </c>
      <c r="Q32" s="19">
        <v>1.035434585388444E-2</v>
      </c>
      <c r="R32" s="19">
        <v>1.1193728357798988E-2</v>
      </c>
      <c r="S32" s="19">
        <v>6.2738029312802727E-3</v>
      </c>
      <c r="T32" s="19">
        <v>7.1556184758179596E-4</v>
      </c>
      <c r="U32" s="49"/>
      <c r="V32" s="28">
        <v>0.43380183931980487</v>
      </c>
      <c r="W32" s="28">
        <v>0.34855350296269738</v>
      </c>
      <c r="X32" s="26">
        <v>8.7138375740658858E-2</v>
      </c>
      <c r="Y32" s="50"/>
      <c r="Z32" s="25">
        <v>5633</v>
      </c>
      <c r="AA32" s="25">
        <v>83</v>
      </c>
      <c r="AB32" s="25">
        <f t="shared" si="0"/>
        <v>8.3000000000000001E-3</v>
      </c>
      <c r="AC32" s="25">
        <v>10590</v>
      </c>
      <c r="AD32" s="25">
        <v>50</v>
      </c>
      <c r="AE32" s="25">
        <f t="shared" si="1"/>
        <v>5.0000000000000001E-3</v>
      </c>
      <c r="AF32" s="25">
        <v>680200</v>
      </c>
      <c r="AG32" s="25">
        <v>200</v>
      </c>
      <c r="AH32" s="25">
        <f t="shared" si="2"/>
        <v>0.02</v>
      </c>
      <c r="AI32" s="25">
        <v>81.599999999999994</v>
      </c>
      <c r="AJ32" s="25">
        <v>4.7</v>
      </c>
      <c r="AK32" s="25">
        <f t="shared" si="3"/>
        <v>4.7000000000000004E-4</v>
      </c>
      <c r="AL32" s="25">
        <v>67.3</v>
      </c>
      <c r="AM32" s="25">
        <v>1.3</v>
      </c>
      <c r="AN32" s="25">
        <f t="shared" si="4"/>
        <v>1.3000000000000002E-4</v>
      </c>
      <c r="AO32" s="25">
        <v>16.7</v>
      </c>
      <c r="AP32" s="25">
        <v>0.4</v>
      </c>
      <c r="AQ32" s="25">
        <f t="shared" si="5"/>
        <v>4.0000000000000003E-5</v>
      </c>
      <c r="AR32" s="25">
        <v>0.3</v>
      </c>
      <c r="AS32" s="25">
        <v>1250</v>
      </c>
      <c r="AT32" s="25">
        <v>4</v>
      </c>
      <c r="AU32" s="25">
        <f t="shared" si="6"/>
        <v>4.0000000000000002E-4</v>
      </c>
      <c r="AV32" s="25">
        <v>903.1</v>
      </c>
      <c r="AW32" s="25">
        <v>2.5</v>
      </c>
      <c r="AX32" s="25">
        <f t="shared" si="7"/>
        <v>2.5000000000000001E-4</v>
      </c>
      <c r="AY32" s="25">
        <v>403.8</v>
      </c>
      <c r="AZ32" s="25">
        <v>0.8</v>
      </c>
      <c r="BA32" s="25">
        <f t="shared" si="8"/>
        <v>8.0000000000000007E-5</v>
      </c>
      <c r="BB32" s="25">
        <v>1</v>
      </c>
      <c r="BC32" s="25">
        <v>0.2</v>
      </c>
      <c r="BD32" s="25">
        <v>0</v>
      </c>
      <c r="BE32" s="25">
        <f t="shared" si="9"/>
        <v>0</v>
      </c>
      <c r="BF32" s="25">
        <v>0.9</v>
      </c>
      <c r="BG32" s="25">
        <v>2</v>
      </c>
      <c r="BH32" s="25">
        <v>0.1</v>
      </c>
      <c r="BI32" s="25">
        <f t="shared" si="10"/>
        <v>1.0000000000000001E-5</v>
      </c>
      <c r="BJ32" s="25">
        <v>0.3</v>
      </c>
      <c r="BK32" s="25">
        <v>18.399999999999999</v>
      </c>
      <c r="BL32" s="25">
        <v>0.2</v>
      </c>
      <c r="BM32" s="25">
        <f t="shared" si="11"/>
        <v>2.0000000000000002E-5</v>
      </c>
      <c r="BN32" s="25">
        <v>0.4</v>
      </c>
      <c r="BO32" s="25">
        <v>23.7</v>
      </c>
      <c r="BP32" s="25">
        <v>0.2</v>
      </c>
      <c r="BQ32" s="25">
        <f t="shared" si="12"/>
        <v>2.0000000000000002E-5</v>
      </c>
      <c r="BR32" s="25">
        <v>2562</v>
      </c>
      <c r="BS32" s="25">
        <v>9</v>
      </c>
      <c r="BT32" s="25">
        <f t="shared" si="13"/>
        <v>8.9999999999999998E-4</v>
      </c>
      <c r="BU32" s="25" t="s">
        <v>113</v>
      </c>
      <c r="BV32" s="25">
        <v>0</v>
      </c>
      <c r="BW32" s="25">
        <v>1</v>
      </c>
      <c r="BX32" s="25">
        <v>3.6</v>
      </c>
      <c r="BY32" s="25">
        <v>0.5</v>
      </c>
      <c r="BZ32" s="25">
        <f t="shared" si="14"/>
        <v>5.0000000000000002E-5</v>
      </c>
      <c r="CA32" s="25">
        <v>0.7</v>
      </c>
      <c r="CB32" s="25">
        <v>1.1000000000000001</v>
      </c>
      <c r="CC32" s="25">
        <v>0.2</v>
      </c>
      <c r="CD32" s="25">
        <f t="shared" si="15"/>
        <v>2.0000000000000002E-5</v>
      </c>
      <c r="CE32" s="25">
        <v>0.6</v>
      </c>
      <c r="CF32" s="25">
        <v>5.2</v>
      </c>
      <c r="CG32" s="25">
        <v>0.2</v>
      </c>
      <c r="CH32" s="25">
        <f t="shared" si="16"/>
        <v>2.0000000000000002E-5</v>
      </c>
      <c r="CI32" s="25">
        <v>0.3</v>
      </c>
      <c r="CJ32" s="25">
        <v>0.5</v>
      </c>
      <c r="CK32" s="25">
        <v>0.1</v>
      </c>
      <c r="CL32" s="25">
        <v>0.3</v>
      </c>
      <c r="CM32" s="25">
        <v>0.7</v>
      </c>
      <c r="CN32" s="25">
        <v>0.1</v>
      </c>
      <c r="CO32" s="25">
        <v>0.2</v>
      </c>
      <c r="CP32" s="25">
        <v>0.3</v>
      </c>
      <c r="CQ32" s="25">
        <v>0.1</v>
      </c>
      <c r="CR32" s="25">
        <v>0.2</v>
      </c>
      <c r="CS32" s="25" t="s">
        <v>135</v>
      </c>
      <c r="CT32" s="25">
        <v>0.06</v>
      </c>
      <c r="CU32" s="25">
        <v>0.1</v>
      </c>
      <c r="CV32" s="25">
        <v>0.8</v>
      </c>
      <c r="CW32" s="25">
        <v>0.1</v>
      </c>
      <c r="CX32" s="25">
        <v>0.1</v>
      </c>
      <c r="CY32" s="25">
        <v>5.6</v>
      </c>
      <c r="CZ32" s="25">
        <v>0.1</v>
      </c>
      <c r="DA32" s="25">
        <v>0.1</v>
      </c>
      <c r="DB32" s="25">
        <v>7.7</v>
      </c>
      <c r="DC32" s="25">
        <v>0.1</v>
      </c>
      <c r="DD32" s="25">
        <v>0.1</v>
      </c>
      <c r="DE32" s="25">
        <v>1.3</v>
      </c>
      <c r="DF32" s="25">
        <v>0.1</v>
      </c>
      <c r="DG32" s="25">
        <v>0.2</v>
      </c>
      <c r="DH32" s="25">
        <v>56.1</v>
      </c>
      <c r="DI32" s="25">
        <v>0.2</v>
      </c>
      <c r="DJ32" s="25">
        <v>0.4</v>
      </c>
      <c r="DK32" s="25">
        <v>0.9</v>
      </c>
      <c r="DL32" s="25">
        <v>0.2</v>
      </c>
      <c r="DM32" s="25">
        <v>0.3</v>
      </c>
      <c r="DN32" s="25" t="s">
        <v>117</v>
      </c>
      <c r="DO32" s="25">
        <v>0</v>
      </c>
      <c r="DP32" s="25">
        <v>0.3</v>
      </c>
      <c r="DQ32" s="25" t="s">
        <v>116</v>
      </c>
      <c r="DR32" s="25">
        <v>0</v>
      </c>
      <c r="DS32" s="25">
        <v>0.5</v>
      </c>
      <c r="DT32" s="25">
        <v>0.3</v>
      </c>
      <c r="DU32" s="25">
        <v>0</v>
      </c>
      <c r="DV32" s="25">
        <v>0.4</v>
      </c>
      <c r="DW32" s="25" t="s">
        <v>120</v>
      </c>
      <c r="DX32" s="25">
        <v>0</v>
      </c>
      <c r="DY32" s="25">
        <v>0.4</v>
      </c>
      <c r="DZ32" s="25">
        <v>2</v>
      </c>
      <c r="EA32" s="25">
        <v>0.2</v>
      </c>
      <c r="EB32" s="25">
        <v>0.3</v>
      </c>
      <c r="EC32" s="25" t="s">
        <v>117</v>
      </c>
      <c r="ED32" s="25">
        <v>0</v>
      </c>
      <c r="EE32" s="25">
        <v>0.1</v>
      </c>
      <c r="EF32" s="25" t="s">
        <v>118</v>
      </c>
      <c r="EG32" s="25">
        <v>0</v>
      </c>
      <c r="EH32" s="25">
        <v>0.3</v>
      </c>
      <c r="EI32" s="25" t="s">
        <v>119</v>
      </c>
      <c r="EJ32" s="25">
        <v>0</v>
      </c>
      <c r="EK32" s="25">
        <v>0.7</v>
      </c>
      <c r="EL32" s="25" t="s">
        <v>120</v>
      </c>
      <c r="EM32" s="25">
        <v>0</v>
      </c>
      <c r="EN32" s="25">
        <v>0.4</v>
      </c>
      <c r="EO32" s="25" t="s">
        <v>116</v>
      </c>
      <c r="EP32" s="25">
        <v>0</v>
      </c>
      <c r="EQ32" s="25">
        <v>0.5</v>
      </c>
      <c r="ER32" s="25">
        <v>0.6</v>
      </c>
      <c r="ES32" s="25">
        <v>0</v>
      </c>
      <c r="ET32" s="25">
        <v>1.1000000000000001</v>
      </c>
      <c r="EU32" s="25" t="s">
        <v>121</v>
      </c>
      <c r="EV32" s="25">
        <v>0</v>
      </c>
      <c r="EW32" s="25">
        <v>0.8</v>
      </c>
      <c r="EX32" s="25">
        <v>83.8</v>
      </c>
      <c r="EY32" s="25">
        <v>3.5</v>
      </c>
      <c r="EZ32" s="25">
        <v>4.2</v>
      </c>
      <c r="FA32" s="25">
        <v>9.8000000000000007</v>
      </c>
      <c r="FB32" s="25">
        <v>4.2</v>
      </c>
      <c r="FC32" s="25">
        <v>3.9</v>
      </c>
      <c r="FD32" s="25">
        <v>15.5</v>
      </c>
      <c r="FE32" s="25">
        <v>5</v>
      </c>
      <c r="FF32" s="25">
        <v>4.7</v>
      </c>
      <c r="FG32" s="25" t="s">
        <v>136</v>
      </c>
      <c r="FH32" s="25">
        <v>0</v>
      </c>
      <c r="FI32" s="25">
        <v>1.5</v>
      </c>
      <c r="FJ32" s="25" t="s">
        <v>121</v>
      </c>
      <c r="FK32" s="25">
        <v>0</v>
      </c>
      <c r="FL32" s="25">
        <v>0.8</v>
      </c>
      <c r="FM32" s="25" t="s">
        <v>117</v>
      </c>
      <c r="FN32" s="25">
        <v>0</v>
      </c>
      <c r="FO32" s="25">
        <v>0.4</v>
      </c>
      <c r="FP32" s="25" t="s">
        <v>114</v>
      </c>
      <c r="FQ32" s="25">
        <v>0</v>
      </c>
      <c r="FR32" s="25">
        <v>0.2</v>
      </c>
      <c r="FS32" s="25" t="s">
        <v>114</v>
      </c>
      <c r="FT32" s="25">
        <v>0</v>
      </c>
      <c r="FU32" s="25">
        <v>0.1</v>
      </c>
      <c r="FV32" s="25" t="s">
        <v>114</v>
      </c>
      <c r="FW32" s="25">
        <v>0</v>
      </c>
      <c r="FX32" s="25">
        <v>0.2</v>
      </c>
      <c r="FY32" s="25">
        <v>1.2</v>
      </c>
      <c r="FZ32" s="25">
        <v>0.2</v>
      </c>
      <c r="GA32" s="25">
        <v>0.3</v>
      </c>
      <c r="GB32" s="25" t="s">
        <v>118</v>
      </c>
      <c r="GC32" s="25">
        <v>0</v>
      </c>
      <c r="GD32" s="25">
        <v>0.3</v>
      </c>
      <c r="GE32" s="25">
        <v>0.9</v>
      </c>
      <c r="GF32" s="25">
        <v>0.1</v>
      </c>
      <c r="GG32" s="25">
        <v>0.2</v>
      </c>
      <c r="GH32" s="25">
        <v>0.3</v>
      </c>
      <c r="GI32" s="25">
        <v>0</v>
      </c>
      <c r="GJ32" s="25">
        <v>0.3</v>
      </c>
      <c r="GK32" s="46"/>
      <c r="GL32" s="42"/>
      <c r="GM32" s="43"/>
      <c r="GN32" s="42"/>
      <c r="GO32" s="43"/>
      <c r="GP32" s="43"/>
      <c r="GQ32" s="42"/>
      <c r="GR32" s="44"/>
      <c r="GS32" s="44"/>
      <c r="GT32" s="42"/>
    </row>
    <row r="33" spans="1:206" s="34" customFormat="1" ht="16" x14ac:dyDescent="0.2">
      <c r="A33" s="29"/>
      <c r="B33" s="30"/>
      <c r="C33" s="30"/>
      <c r="D33" s="30"/>
      <c r="E33" s="30"/>
      <c r="F33" s="30"/>
      <c r="G33" s="30"/>
      <c r="H33" s="30"/>
      <c r="I33" s="49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2"/>
      <c r="U33" s="49"/>
      <c r="V33" s="33"/>
      <c r="W33" s="33"/>
      <c r="X33" s="33"/>
      <c r="Y33" s="5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46"/>
      <c r="GL33" s="42"/>
      <c r="GM33" s="42"/>
      <c r="GN33" s="42"/>
      <c r="GO33" s="42"/>
      <c r="GP33" s="42"/>
      <c r="GQ33" s="42"/>
      <c r="GR33" s="42"/>
      <c r="GS33" s="42"/>
      <c r="GT33" s="42"/>
      <c r="GU33" s="27"/>
      <c r="GV33" s="27"/>
      <c r="GW33" s="27"/>
      <c r="GX33" s="27"/>
    </row>
    <row r="34" spans="1:206" s="27" customFormat="1" ht="16" x14ac:dyDescent="0.2">
      <c r="A34" s="24" t="s">
        <v>198</v>
      </c>
      <c r="B34" s="25" t="s">
        <v>86</v>
      </c>
      <c r="C34" s="25">
        <v>150</v>
      </c>
      <c r="D34" s="25" t="s">
        <v>87</v>
      </c>
      <c r="E34" s="25" t="s">
        <v>88</v>
      </c>
      <c r="F34" s="25" t="s">
        <v>56</v>
      </c>
      <c r="G34" s="25" t="s">
        <v>44</v>
      </c>
      <c r="H34" s="25" t="s">
        <v>33</v>
      </c>
      <c r="I34" s="49"/>
      <c r="J34" s="20">
        <v>0.11727276970015021</v>
      </c>
      <c r="K34" s="20">
        <v>0.17140148588684676</v>
      </c>
      <c r="L34" s="20">
        <v>0.16207293385313398</v>
      </c>
      <c r="M34" s="20">
        <v>0.15037104636689036</v>
      </c>
      <c r="N34" s="20">
        <v>0.11002388133163812</v>
      </c>
      <c r="O34" s="20">
        <v>8.3740196525525903E-2</v>
      </c>
      <c r="P34" s="20">
        <v>7.4094981075293165E-2</v>
      </c>
      <c r="Q34" s="20">
        <v>5.78470068300787E-2</v>
      </c>
      <c r="R34" s="20">
        <v>3.9572141807386885E-2</v>
      </c>
      <c r="S34" s="20">
        <v>2.2801420914939995E-2</v>
      </c>
      <c r="T34" s="21">
        <v>1.080213570811594E-2</v>
      </c>
      <c r="U34" s="49"/>
      <c r="V34" s="28">
        <v>4.0448611877183751</v>
      </c>
      <c r="W34" s="28">
        <v>3.3339720252921934</v>
      </c>
      <c r="X34" s="26">
        <v>10.404292009963585</v>
      </c>
      <c r="Y34" s="50"/>
      <c r="Z34" s="25">
        <v>30110</v>
      </c>
      <c r="AA34" s="25">
        <v>140</v>
      </c>
      <c r="AB34" s="25">
        <f t="shared" si="0"/>
        <v>1.4E-2</v>
      </c>
      <c r="AC34" s="25">
        <v>10230</v>
      </c>
      <c r="AD34" s="25">
        <v>50</v>
      </c>
      <c r="AE34" s="25">
        <f t="shared" si="1"/>
        <v>5.0000000000000001E-3</v>
      </c>
      <c r="AF34" s="25">
        <v>408200</v>
      </c>
      <c r="AG34" s="25">
        <v>200</v>
      </c>
      <c r="AH34" s="25">
        <f t="shared" si="2"/>
        <v>0.02</v>
      </c>
      <c r="AI34" s="25">
        <v>164.7</v>
      </c>
      <c r="AJ34" s="25">
        <v>4.8</v>
      </c>
      <c r="AK34" s="25">
        <f t="shared" si="3"/>
        <v>4.7999999999999996E-4</v>
      </c>
      <c r="AL34" s="25">
        <v>819.8</v>
      </c>
      <c r="AM34" s="25">
        <v>3.7</v>
      </c>
      <c r="AN34" s="25">
        <f t="shared" si="4"/>
        <v>3.6999999999999999E-4</v>
      </c>
      <c r="AO34" s="25">
        <v>250.5</v>
      </c>
      <c r="AP34" s="25">
        <v>0.9</v>
      </c>
      <c r="AQ34" s="25">
        <f t="shared" si="5"/>
        <v>9.0000000000000006E-5</v>
      </c>
      <c r="AR34" s="25">
        <v>0.3</v>
      </c>
      <c r="AS34" s="25">
        <v>8055</v>
      </c>
      <c r="AT34" s="25">
        <v>10</v>
      </c>
      <c r="AU34" s="25">
        <f t="shared" si="6"/>
        <v>1E-3</v>
      </c>
      <c r="AV34" s="25">
        <v>69240</v>
      </c>
      <c r="AW34" s="25">
        <v>20</v>
      </c>
      <c r="AX34" s="25">
        <f t="shared" si="7"/>
        <v>2E-3</v>
      </c>
      <c r="AY34" s="25">
        <v>269.60000000000002</v>
      </c>
      <c r="AZ34" s="25">
        <v>1.2</v>
      </c>
      <c r="BA34" s="25">
        <f t="shared" si="8"/>
        <v>1.1999999999999999E-4</v>
      </c>
      <c r="BB34" s="25">
        <v>1</v>
      </c>
      <c r="BC34" s="25">
        <v>37.799999999999997</v>
      </c>
      <c r="BD34" s="25">
        <v>0.7</v>
      </c>
      <c r="BE34" s="25">
        <f t="shared" si="9"/>
        <v>6.9999999999999994E-5</v>
      </c>
      <c r="BF34" s="25">
        <v>0.9</v>
      </c>
      <c r="BG34" s="25">
        <v>4.8</v>
      </c>
      <c r="BH34" s="25">
        <v>0.2</v>
      </c>
      <c r="BI34" s="25">
        <f t="shared" si="10"/>
        <v>2.0000000000000002E-5</v>
      </c>
      <c r="BJ34" s="25">
        <v>0.3</v>
      </c>
      <c r="BK34" s="25">
        <v>113.6</v>
      </c>
      <c r="BL34" s="25">
        <v>0.3</v>
      </c>
      <c r="BM34" s="25">
        <f t="shared" si="11"/>
        <v>2.9999999999999997E-5</v>
      </c>
      <c r="BN34" s="25">
        <v>0.4</v>
      </c>
      <c r="BO34" s="25">
        <v>146.69999999999999</v>
      </c>
      <c r="BP34" s="25">
        <v>0.4</v>
      </c>
      <c r="BQ34" s="25">
        <f t="shared" si="12"/>
        <v>4.0000000000000003E-5</v>
      </c>
      <c r="BR34" s="25">
        <v>8113</v>
      </c>
      <c r="BS34" s="25">
        <v>17</v>
      </c>
      <c r="BT34" s="25">
        <f t="shared" si="13"/>
        <v>1.6999999999999999E-3</v>
      </c>
      <c r="BU34" s="25" t="s">
        <v>113</v>
      </c>
      <c r="BV34" s="25">
        <v>0</v>
      </c>
      <c r="BW34" s="25">
        <v>1</v>
      </c>
      <c r="BX34" s="25">
        <v>16.899999999999999</v>
      </c>
      <c r="BY34" s="25">
        <v>0.6</v>
      </c>
      <c r="BZ34" s="25">
        <f t="shared" si="14"/>
        <v>5.9999999999999995E-5</v>
      </c>
      <c r="CA34" s="25">
        <v>0.7</v>
      </c>
      <c r="CB34" s="25">
        <v>13.8</v>
      </c>
      <c r="CC34" s="25">
        <v>0.4</v>
      </c>
      <c r="CD34" s="25">
        <f t="shared" si="15"/>
        <v>4.0000000000000003E-5</v>
      </c>
      <c r="CE34" s="25">
        <v>0.6</v>
      </c>
      <c r="CF34" s="25">
        <v>9.9</v>
      </c>
      <c r="CG34" s="25">
        <v>0.3</v>
      </c>
      <c r="CH34" s="25">
        <f t="shared" si="16"/>
        <v>2.9999999999999997E-5</v>
      </c>
      <c r="CI34" s="25">
        <v>0.3</v>
      </c>
      <c r="CJ34" s="25">
        <v>0.7</v>
      </c>
      <c r="CK34" s="25">
        <v>0.1</v>
      </c>
      <c r="CL34" s="25">
        <v>0.3</v>
      </c>
      <c r="CM34" s="25">
        <v>0.3</v>
      </c>
      <c r="CN34" s="25">
        <v>0</v>
      </c>
      <c r="CO34" s="25">
        <v>0.2</v>
      </c>
      <c r="CP34" s="25">
        <v>2.5</v>
      </c>
      <c r="CQ34" s="25">
        <v>0.1</v>
      </c>
      <c r="CR34" s="25">
        <v>0.2</v>
      </c>
      <c r="CS34" s="25" t="s">
        <v>117</v>
      </c>
      <c r="CT34" s="25">
        <v>0</v>
      </c>
      <c r="CU34" s="25">
        <v>0.1</v>
      </c>
      <c r="CV34" s="25">
        <v>9.5</v>
      </c>
      <c r="CW34" s="25">
        <v>0.1</v>
      </c>
      <c r="CX34" s="25">
        <v>0.1</v>
      </c>
      <c r="CY34" s="25">
        <v>18.899999999999999</v>
      </c>
      <c r="CZ34" s="25">
        <v>0.2</v>
      </c>
      <c r="DA34" s="25">
        <v>0.1</v>
      </c>
      <c r="DB34" s="25">
        <v>671.3</v>
      </c>
      <c r="DC34" s="25">
        <v>0.7</v>
      </c>
      <c r="DD34" s="25">
        <v>0.1</v>
      </c>
      <c r="DE34" s="25">
        <v>4.5999999999999996</v>
      </c>
      <c r="DF34" s="25">
        <v>0.2</v>
      </c>
      <c r="DG34" s="25">
        <v>0.2</v>
      </c>
      <c r="DH34" s="25">
        <v>70.900000000000006</v>
      </c>
      <c r="DI34" s="25">
        <v>0.4</v>
      </c>
      <c r="DJ34" s="25">
        <v>0.4</v>
      </c>
      <c r="DK34" s="25">
        <v>2.7</v>
      </c>
      <c r="DL34" s="25">
        <v>0.2</v>
      </c>
      <c r="DM34" s="25">
        <v>0.3</v>
      </c>
      <c r="DN34" s="25" t="s">
        <v>129</v>
      </c>
      <c r="DO34" s="25">
        <v>0.2</v>
      </c>
      <c r="DP34" s="25">
        <v>0.3</v>
      </c>
      <c r="DQ34" s="25" t="s">
        <v>119</v>
      </c>
      <c r="DR34" s="25">
        <v>0.2</v>
      </c>
      <c r="DS34" s="25">
        <v>0.5</v>
      </c>
      <c r="DT34" s="25">
        <v>0.5</v>
      </c>
      <c r="DU34" s="25">
        <v>0.2</v>
      </c>
      <c r="DV34" s="25">
        <v>0.4</v>
      </c>
      <c r="DW34" s="25" t="s">
        <v>115</v>
      </c>
      <c r="DX34" s="25">
        <v>0</v>
      </c>
      <c r="DY34" s="25">
        <v>0.4</v>
      </c>
      <c r="DZ34" s="25">
        <v>1.9</v>
      </c>
      <c r="EA34" s="25">
        <v>0.2</v>
      </c>
      <c r="EB34" s="25">
        <v>0.3</v>
      </c>
      <c r="EC34" s="25" t="s">
        <v>117</v>
      </c>
      <c r="ED34" s="25">
        <v>0</v>
      </c>
      <c r="EE34" s="25">
        <v>0.1</v>
      </c>
      <c r="EF34" s="25" t="s">
        <v>118</v>
      </c>
      <c r="EG34" s="25">
        <v>0</v>
      </c>
      <c r="EH34" s="25">
        <v>0.3</v>
      </c>
      <c r="EI34" s="25" t="s">
        <v>119</v>
      </c>
      <c r="EJ34" s="25">
        <v>0</v>
      </c>
      <c r="EK34" s="25">
        <v>0.7</v>
      </c>
      <c r="EL34" s="25" t="s">
        <v>120</v>
      </c>
      <c r="EM34" s="25">
        <v>0</v>
      </c>
      <c r="EN34" s="25">
        <v>0.4</v>
      </c>
      <c r="EO34" s="25" t="s">
        <v>116</v>
      </c>
      <c r="EP34" s="25">
        <v>0</v>
      </c>
      <c r="EQ34" s="25">
        <v>0.5</v>
      </c>
      <c r="ER34" s="25">
        <v>4.3</v>
      </c>
      <c r="ES34" s="25">
        <v>1.1000000000000001</v>
      </c>
      <c r="ET34" s="25">
        <v>1.1000000000000001</v>
      </c>
      <c r="EU34" s="25" t="s">
        <v>121</v>
      </c>
      <c r="EV34" s="25">
        <v>0</v>
      </c>
      <c r="EW34" s="25">
        <v>0.8</v>
      </c>
      <c r="EX34" s="25">
        <v>1456</v>
      </c>
      <c r="EY34" s="25">
        <v>5</v>
      </c>
      <c r="EZ34" s="25">
        <v>4.2</v>
      </c>
      <c r="FA34" s="25">
        <v>9</v>
      </c>
      <c r="FB34" s="25">
        <v>3.6</v>
      </c>
      <c r="FC34" s="25">
        <v>3.9</v>
      </c>
      <c r="FD34" s="25">
        <v>17.7</v>
      </c>
      <c r="FE34" s="25">
        <v>4.2</v>
      </c>
      <c r="FF34" s="25">
        <v>4.7</v>
      </c>
      <c r="FG34" s="25" t="s">
        <v>137</v>
      </c>
      <c r="FH34" s="25">
        <v>0</v>
      </c>
      <c r="FI34" s="25">
        <v>1.5</v>
      </c>
      <c r="FJ34" s="25" t="s">
        <v>121</v>
      </c>
      <c r="FK34" s="25">
        <v>0</v>
      </c>
      <c r="FL34" s="25">
        <v>0.8</v>
      </c>
      <c r="FM34" s="25" t="s">
        <v>117</v>
      </c>
      <c r="FN34" s="25">
        <v>0</v>
      </c>
      <c r="FO34" s="25">
        <v>0.4</v>
      </c>
      <c r="FP34" s="25" t="s">
        <v>114</v>
      </c>
      <c r="FQ34" s="25">
        <v>0</v>
      </c>
      <c r="FR34" s="25">
        <v>0.2</v>
      </c>
      <c r="FS34" s="25" t="s">
        <v>117</v>
      </c>
      <c r="FT34" s="25">
        <v>0</v>
      </c>
      <c r="FU34" s="25">
        <v>0.1</v>
      </c>
      <c r="FV34" s="25" t="s">
        <v>114</v>
      </c>
      <c r="FW34" s="25">
        <v>0</v>
      </c>
      <c r="FX34" s="25">
        <v>0.2</v>
      </c>
      <c r="FY34" s="25">
        <v>2.7</v>
      </c>
      <c r="FZ34" s="25">
        <v>0.2</v>
      </c>
      <c r="GA34" s="25">
        <v>0.3</v>
      </c>
      <c r="GB34" s="25" t="s">
        <v>118</v>
      </c>
      <c r="GC34" s="25">
        <v>0</v>
      </c>
      <c r="GD34" s="25">
        <v>0.3</v>
      </c>
      <c r="GE34" s="25">
        <v>1.4</v>
      </c>
      <c r="GF34" s="25">
        <v>0.2</v>
      </c>
      <c r="GG34" s="25">
        <v>0.2</v>
      </c>
      <c r="GH34" s="25">
        <v>2.2999999999999998</v>
      </c>
      <c r="GI34" s="25">
        <v>0.3</v>
      </c>
      <c r="GJ34" s="25">
        <v>0.3</v>
      </c>
      <c r="GK34" s="46"/>
      <c r="GL34" s="42"/>
      <c r="GM34" s="43"/>
      <c r="GN34" s="42"/>
      <c r="GO34" s="43"/>
      <c r="GP34" s="43"/>
      <c r="GQ34" s="42"/>
      <c r="GR34" s="44"/>
      <c r="GS34" s="44"/>
      <c r="GT34" s="42"/>
    </row>
    <row r="35" spans="1:206" s="27" customFormat="1" ht="16" x14ac:dyDescent="0.2">
      <c r="A35" s="24" t="s">
        <v>200</v>
      </c>
      <c r="B35" s="25" t="s">
        <v>86</v>
      </c>
      <c r="C35" s="25">
        <v>150</v>
      </c>
      <c r="D35" s="25" t="s">
        <v>89</v>
      </c>
      <c r="E35" s="25" t="s">
        <v>90</v>
      </c>
      <c r="F35" s="25" t="s">
        <v>43</v>
      </c>
      <c r="G35" s="25" t="s">
        <v>91</v>
      </c>
      <c r="H35" s="25" t="s">
        <v>33</v>
      </c>
      <c r="I35" s="49"/>
      <c r="J35" s="20">
        <v>0</v>
      </c>
      <c r="K35" s="20">
        <v>0</v>
      </c>
      <c r="L35" s="20">
        <v>0</v>
      </c>
      <c r="M35" s="20">
        <v>2.2460620523495917E-3</v>
      </c>
      <c r="N35" s="20">
        <v>8.8852227714226253E-2</v>
      </c>
      <c r="O35" s="20">
        <v>0.25383807594084712</v>
      </c>
      <c r="P35" s="20">
        <v>0.24583056064392586</v>
      </c>
      <c r="Q35" s="20">
        <v>0.19844782063180055</v>
      </c>
      <c r="R35" s="20">
        <v>0.11486395817929633</v>
      </c>
      <c r="S35" s="20">
        <v>5.4397594356341589E-2</v>
      </c>
      <c r="T35" s="21">
        <v>4.1523700481212698E-2</v>
      </c>
      <c r="U35" s="49"/>
      <c r="V35" s="28">
        <v>17.25823976819995</v>
      </c>
      <c r="W35" s="28">
        <v>2.8233749179251775</v>
      </c>
      <c r="X35" s="26">
        <v>14.751586780477121</v>
      </c>
      <c r="Y35" s="50"/>
      <c r="Z35" s="25">
        <v>35420</v>
      </c>
      <c r="AA35" s="25">
        <v>170</v>
      </c>
      <c r="AB35" s="25">
        <f t="shared" si="0"/>
        <v>1.7000000000000001E-2</v>
      </c>
      <c r="AC35" s="25">
        <v>34090</v>
      </c>
      <c r="AD35" s="25">
        <v>100</v>
      </c>
      <c r="AE35" s="25">
        <f t="shared" si="1"/>
        <v>0.01</v>
      </c>
      <c r="AF35" s="25">
        <v>637500</v>
      </c>
      <c r="AG35" s="25">
        <v>300</v>
      </c>
      <c r="AH35" s="25">
        <f t="shared" si="2"/>
        <v>0.03</v>
      </c>
      <c r="AI35" s="25">
        <v>416.3</v>
      </c>
      <c r="AJ35" s="25">
        <v>8.6</v>
      </c>
      <c r="AK35" s="25">
        <f t="shared" si="3"/>
        <v>8.5999999999999998E-4</v>
      </c>
      <c r="AL35" s="25">
        <v>1818</v>
      </c>
      <c r="AM35" s="25">
        <v>7</v>
      </c>
      <c r="AN35" s="25">
        <f t="shared" si="4"/>
        <v>6.9999999999999999E-4</v>
      </c>
      <c r="AO35" s="25">
        <v>236.6</v>
      </c>
      <c r="AP35" s="25">
        <v>1.2</v>
      </c>
      <c r="AQ35" s="25">
        <f t="shared" si="5"/>
        <v>1.1999999999999999E-4</v>
      </c>
      <c r="AR35" s="25">
        <v>0.3</v>
      </c>
      <c r="AS35" s="25">
        <v>14750</v>
      </c>
      <c r="AT35" s="25">
        <v>20</v>
      </c>
      <c r="AU35" s="25">
        <f t="shared" si="6"/>
        <v>2E-3</v>
      </c>
      <c r="AV35" s="25">
        <v>159900</v>
      </c>
      <c r="AW35" s="25">
        <v>100</v>
      </c>
      <c r="AX35" s="25">
        <f t="shared" si="7"/>
        <v>0.01</v>
      </c>
      <c r="AY35" s="25">
        <v>644.29999999999995</v>
      </c>
      <c r="AZ35" s="25">
        <v>2.2999999999999998</v>
      </c>
      <c r="BA35" s="25">
        <f t="shared" si="8"/>
        <v>2.2999999999999998E-4</v>
      </c>
      <c r="BB35" s="25">
        <v>1.9</v>
      </c>
      <c r="BC35" s="25">
        <v>25.2</v>
      </c>
      <c r="BD35" s="25">
        <v>1.2</v>
      </c>
      <c r="BE35" s="25">
        <f t="shared" si="9"/>
        <v>1.1999999999999999E-4</v>
      </c>
      <c r="BF35" s="25">
        <v>1.7</v>
      </c>
      <c r="BG35" s="25">
        <v>13.2</v>
      </c>
      <c r="BH35" s="25">
        <v>0.3</v>
      </c>
      <c r="BI35" s="25">
        <f t="shared" si="10"/>
        <v>2.9999999999999997E-5</v>
      </c>
      <c r="BJ35" s="25">
        <v>0.4</v>
      </c>
      <c r="BK35" s="25">
        <v>394.4</v>
      </c>
      <c r="BL35" s="25">
        <v>0.7</v>
      </c>
      <c r="BM35" s="25">
        <f t="shared" si="11"/>
        <v>6.9999999999999994E-5</v>
      </c>
      <c r="BN35" s="25">
        <v>0.4</v>
      </c>
      <c r="BO35" s="25">
        <v>509.3</v>
      </c>
      <c r="BP35" s="25">
        <v>0.9</v>
      </c>
      <c r="BQ35" s="25">
        <f t="shared" si="12"/>
        <v>9.0000000000000006E-5</v>
      </c>
      <c r="BR35" s="25">
        <v>12110</v>
      </c>
      <c r="BS35" s="25">
        <v>30</v>
      </c>
      <c r="BT35" s="25">
        <f t="shared" si="13"/>
        <v>3.0000000000000001E-3</v>
      </c>
      <c r="BU35" s="25" t="s">
        <v>113</v>
      </c>
      <c r="BV35" s="25">
        <v>0</v>
      </c>
      <c r="BW35" s="25">
        <v>1</v>
      </c>
      <c r="BX35" s="25">
        <v>26</v>
      </c>
      <c r="BY35" s="25">
        <v>0.8</v>
      </c>
      <c r="BZ35" s="25">
        <f t="shared" si="14"/>
        <v>8.0000000000000007E-5</v>
      </c>
      <c r="CA35" s="25">
        <v>0.9</v>
      </c>
      <c r="CB35" s="25">
        <v>18.600000000000001</v>
      </c>
      <c r="CC35" s="25">
        <v>0.6</v>
      </c>
      <c r="CD35" s="25">
        <f t="shared" si="15"/>
        <v>5.9999999999999995E-5</v>
      </c>
      <c r="CE35" s="25">
        <v>0.8</v>
      </c>
      <c r="CF35" s="25">
        <v>15.3</v>
      </c>
      <c r="CG35" s="25">
        <v>0.4</v>
      </c>
      <c r="CH35" s="25">
        <f t="shared" si="16"/>
        <v>4.0000000000000003E-5</v>
      </c>
      <c r="CI35" s="25">
        <v>0.4</v>
      </c>
      <c r="CJ35" s="25">
        <v>1.3</v>
      </c>
      <c r="CK35" s="25">
        <v>0.1</v>
      </c>
      <c r="CL35" s="25">
        <v>0.5</v>
      </c>
      <c r="CM35" s="25">
        <v>0.2</v>
      </c>
      <c r="CN35" s="25">
        <v>0.1</v>
      </c>
      <c r="CO35" s="25">
        <v>0.2</v>
      </c>
      <c r="CP35" s="25">
        <v>1.8</v>
      </c>
      <c r="CQ35" s="25">
        <v>0.2</v>
      </c>
      <c r="CR35" s="25">
        <v>0.8</v>
      </c>
      <c r="CS35" s="25" t="s">
        <v>117</v>
      </c>
      <c r="CT35" s="25">
        <v>0</v>
      </c>
      <c r="CU35" s="25">
        <v>0.1</v>
      </c>
      <c r="CV35" s="25">
        <v>3.2</v>
      </c>
      <c r="CW35" s="25">
        <v>0.1</v>
      </c>
      <c r="CX35" s="25">
        <v>0.1</v>
      </c>
      <c r="CY35" s="25">
        <v>25.6</v>
      </c>
      <c r="CZ35" s="25">
        <v>0.2</v>
      </c>
      <c r="DA35" s="25">
        <v>0.2</v>
      </c>
      <c r="DB35" s="25">
        <v>892.2</v>
      </c>
      <c r="DC35" s="25">
        <v>0.9</v>
      </c>
      <c r="DD35" s="25">
        <v>0.2</v>
      </c>
      <c r="DE35" s="25">
        <v>7.1</v>
      </c>
      <c r="DF35" s="25">
        <v>0.2</v>
      </c>
      <c r="DG35" s="25">
        <v>0.4</v>
      </c>
      <c r="DH35" s="25">
        <v>97</v>
      </c>
      <c r="DI35" s="25">
        <v>0.6</v>
      </c>
      <c r="DJ35" s="25">
        <v>0.5</v>
      </c>
      <c r="DK35" s="25">
        <v>3.4</v>
      </c>
      <c r="DL35" s="25">
        <v>0.3</v>
      </c>
      <c r="DM35" s="25">
        <v>0.4</v>
      </c>
      <c r="DN35" s="25">
        <v>0.6</v>
      </c>
      <c r="DO35" s="25">
        <v>0</v>
      </c>
      <c r="DP35" s="25">
        <v>0.4</v>
      </c>
      <c r="DQ35" s="25">
        <v>0.5</v>
      </c>
      <c r="DR35" s="25">
        <v>0.2</v>
      </c>
      <c r="DS35" s="25">
        <v>0.4</v>
      </c>
      <c r="DT35" s="25">
        <v>1.2</v>
      </c>
      <c r="DU35" s="25">
        <v>0.2</v>
      </c>
      <c r="DV35" s="25">
        <v>0.4</v>
      </c>
      <c r="DW35" s="25" t="s">
        <v>119</v>
      </c>
      <c r="DX35" s="25">
        <v>0</v>
      </c>
      <c r="DY35" s="25">
        <v>0.5</v>
      </c>
      <c r="DZ35" s="25">
        <v>2.8</v>
      </c>
      <c r="EA35" s="25">
        <v>0.3</v>
      </c>
      <c r="EB35" s="25">
        <v>0.3</v>
      </c>
      <c r="EC35" s="25">
        <v>0.1</v>
      </c>
      <c r="ED35" s="25">
        <v>0</v>
      </c>
      <c r="EE35" s="25">
        <v>0.2</v>
      </c>
      <c r="EF35" s="25" t="s">
        <v>118</v>
      </c>
      <c r="EG35" s="25">
        <v>0</v>
      </c>
      <c r="EH35" s="25">
        <v>0.3</v>
      </c>
      <c r="EI35" s="25">
        <v>0.9</v>
      </c>
      <c r="EJ35" s="25">
        <v>0</v>
      </c>
      <c r="EK35" s="25">
        <v>0.7</v>
      </c>
      <c r="EL35" s="25">
        <v>0.4</v>
      </c>
      <c r="EM35" s="25">
        <v>0</v>
      </c>
      <c r="EN35" s="25">
        <v>0.5</v>
      </c>
      <c r="EO35" s="25" t="s">
        <v>116</v>
      </c>
      <c r="EP35" s="25">
        <v>0</v>
      </c>
      <c r="EQ35" s="25">
        <v>0.5</v>
      </c>
      <c r="ER35" s="25">
        <v>2.7</v>
      </c>
      <c r="ES35" s="25">
        <v>1.2</v>
      </c>
      <c r="ET35" s="25">
        <v>1.3</v>
      </c>
      <c r="EU35" s="25">
        <v>0.8</v>
      </c>
      <c r="EV35" s="25">
        <v>0</v>
      </c>
      <c r="EW35" s="25">
        <v>1.7</v>
      </c>
      <c r="EX35" s="25">
        <v>1117</v>
      </c>
      <c r="EY35" s="25">
        <v>5</v>
      </c>
      <c r="EZ35" s="25">
        <v>4.5999999999999996</v>
      </c>
      <c r="FA35" s="25">
        <v>5.6</v>
      </c>
      <c r="FB35" s="25">
        <v>3.8</v>
      </c>
      <c r="FC35" s="25">
        <v>4.0999999999999996</v>
      </c>
      <c r="FD35" s="25">
        <v>9.4</v>
      </c>
      <c r="FE35" s="25">
        <v>4.3</v>
      </c>
      <c r="FF35" s="25">
        <v>6.1</v>
      </c>
      <c r="FG35" s="25" t="s">
        <v>138</v>
      </c>
      <c r="FH35" s="25">
        <v>0</v>
      </c>
      <c r="FI35" s="25">
        <v>1.8</v>
      </c>
      <c r="FJ35" s="25" t="s">
        <v>121</v>
      </c>
      <c r="FK35" s="25">
        <v>0</v>
      </c>
      <c r="FL35" s="25">
        <v>0.8</v>
      </c>
      <c r="FM35" s="25">
        <v>0.1</v>
      </c>
      <c r="FN35" s="25">
        <v>0</v>
      </c>
      <c r="FO35" s="25">
        <v>1.2</v>
      </c>
      <c r="FP35" s="25" t="s">
        <v>114</v>
      </c>
      <c r="FQ35" s="25">
        <v>0</v>
      </c>
      <c r="FR35" s="25">
        <v>0.2</v>
      </c>
      <c r="FS35" s="25" t="s">
        <v>117</v>
      </c>
      <c r="FT35" s="25">
        <v>0</v>
      </c>
      <c r="FU35" s="25">
        <v>0.1</v>
      </c>
      <c r="FV35" s="25">
        <v>0.2</v>
      </c>
      <c r="FW35" s="25">
        <v>0</v>
      </c>
      <c r="FX35" s="25">
        <v>0.4</v>
      </c>
      <c r="FY35" s="25">
        <v>3.5</v>
      </c>
      <c r="FZ35" s="25">
        <v>0.3</v>
      </c>
      <c r="GA35" s="25">
        <v>0.8</v>
      </c>
      <c r="GB35" s="25">
        <v>0.3</v>
      </c>
      <c r="GC35" s="25">
        <v>0</v>
      </c>
      <c r="GD35" s="25">
        <v>0.5</v>
      </c>
      <c r="GE35" s="25">
        <v>2.4</v>
      </c>
      <c r="GF35" s="25">
        <v>0.2</v>
      </c>
      <c r="GG35" s="25">
        <v>0.5</v>
      </c>
      <c r="GH35" s="25">
        <v>2.5</v>
      </c>
      <c r="GI35" s="25">
        <v>0.4</v>
      </c>
      <c r="GJ35" s="25">
        <v>0.7</v>
      </c>
      <c r="GK35" s="46"/>
      <c r="GL35" s="42"/>
      <c r="GM35" s="43"/>
      <c r="GN35" s="42"/>
      <c r="GO35" s="43"/>
      <c r="GP35" s="43"/>
      <c r="GQ35" s="42"/>
      <c r="GR35" s="44"/>
      <c r="GS35" s="44"/>
      <c r="GT35" s="42"/>
    </row>
    <row r="36" spans="1:206" s="27" customFormat="1" ht="16" x14ac:dyDescent="0.2">
      <c r="A36" s="24" t="s">
        <v>199</v>
      </c>
      <c r="B36" s="25" t="s">
        <v>86</v>
      </c>
      <c r="C36" s="25">
        <v>150</v>
      </c>
      <c r="D36" s="25" t="s">
        <v>92</v>
      </c>
      <c r="E36" s="25" t="s">
        <v>51</v>
      </c>
      <c r="F36" s="25" t="s">
        <v>56</v>
      </c>
      <c r="G36" s="25" t="s">
        <v>44</v>
      </c>
      <c r="H36" s="25" t="s">
        <v>47</v>
      </c>
      <c r="I36" s="49"/>
      <c r="J36" s="20">
        <v>0.10266417034932546</v>
      </c>
      <c r="K36" s="20">
        <v>0.1478738894629113</v>
      </c>
      <c r="L36" s="20">
        <v>0.13092445993177457</v>
      </c>
      <c r="M36" s="20">
        <v>0.12999264293761917</v>
      </c>
      <c r="N36" s="20">
        <v>0.12400654200578799</v>
      </c>
      <c r="O36" s="20">
        <v>0.10835485395247417</v>
      </c>
      <c r="P36" s="20">
        <v>9.3132340776012651E-2</v>
      </c>
      <c r="Q36" s="20">
        <v>7.3826098945839649E-2</v>
      </c>
      <c r="R36" s="20">
        <v>5.0515132369734775E-2</v>
      </c>
      <c r="S36" s="20">
        <v>2.6869029803632004E-2</v>
      </c>
      <c r="T36" s="21">
        <v>1.1840839464888262E-2</v>
      </c>
      <c r="U36" s="49"/>
      <c r="V36" s="28">
        <v>29.840752804922204</v>
      </c>
      <c r="W36" s="28">
        <v>2.9404178488522259</v>
      </c>
      <c r="X36" s="26">
        <v>9.4402888831570735</v>
      </c>
      <c r="Y36" s="50"/>
      <c r="Z36" s="25">
        <v>53830</v>
      </c>
      <c r="AA36" s="25">
        <v>190</v>
      </c>
      <c r="AB36" s="25">
        <f t="shared" si="0"/>
        <v>1.9E-2</v>
      </c>
      <c r="AC36" s="25">
        <v>50300</v>
      </c>
      <c r="AD36" s="25">
        <v>100</v>
      </c>
      <c r="AE36" s="25">
        <f t="shared" si="1"/>
        <v>0.01</v>
      </c>
      <c r="AF36" s="25">
        <v>572500</v>
      </c>
      <c r="AG36" s="25">
        <v>200</v>
      </c>
      <c r="AH36" s="25">
        <f t="shared" si="2"/>
        <v>0.02</v>
      </c>
      <c r="AI36" s="25">
        <v>377.3</v>
      </c>
      <c r="AJ36" s="25">
        <v>7.3</v>
      </c>
      <c r="AK36" s="25">
        <f t="shared" si="3"/>
        <v>7.2999999999999996E-4</v>
      </c>
      <c r="AL36" s="25">
        <v>905.2</v>
      </c>
      <c r="AM36" s="25">
        <v>4.7</v>
      </c>
      <c r="AN36" s="25">
        <f t="shared" si="4"/>
        <v>4.7000000000000004E-4</v>
      </c>
      <c r="AO36" s="25">
        <v>122.5</v>
      </c>
      <c r="AP36" s="25">
        <v>0.8</v>
      </c>
      <c r="AQ36" s="25">
        <f t="shared" si="5"/>
        <v>8.0000000000000007E-5</v>
      </c>
      <c r="AR36" s="25">
        <v>0.4</v>
      </c>
      <c r="AS36" s="25">
        <v>22050</v>
      </c>
      <c r="AT36" s="25">
        <v>20</v>
      </c>
      <c r="AU36" s="25">
        <f t="shared" si="6"/>
        <v>2E-3</v>
      </c>
      <c r="AV36" s="25">
        <v>108400</v>
      </c>
      <c r="AW36" s="25">
        <v>100</v>
      </c>
      <c r="AX36" s="25">
        <f t="shared" si="7"/>
        <v>0.01</v>
      </c>
      <c r="AY36" s="25">
        <v>1091</v>
      </c>
      <c r="AZ36" s="25">
        <v>2</v>
      </c>
      <c r="BA36" s="25">
        <f t="shared" si="8"/>
        <v>2.0000000000000001E-4</v>
      </c>
      <c r="BB36" s="25">
        <v>2.2999999999999998</v>
      </c>
      <c r="BC36" s="25">
        <v>58.8</v>
      </c>
      <c r="BD36" s="25">
        <v>1.2</v>
      </c>
      <c r="BE36" s="25">
        <f t="shared" si="9"/>
        <v>1.1999999999999999E-4</v>
      </c>
      <c r="BF36" s="25">
        <v>1.8</v>
      </c>
      <c r="BG36" s="25">
        <v>31.4</v>
      </c>
      <c r="BH36" s="25">
        <v>0.3</v>
      </c>
      <c r="BI36" s="25">
        <f t="shared" si="10"/>
        <v>2.9999999999999997E-5</v>
      </c>
      <c r="BJ36" s="25">
        <v>0.5</v>
      </c>
      <c r="BK36" s="25">
        <v>324.2</v>
      </c>
      <c r="BL36" s="25">
        <v>0.6</v>
      </c>
      <c r="BM36" s="25">
        <f t="shared" si="11"/>
        <v>5.9999999999999995E-5</v>
      </c>
      <c r="BN36" s="25">
        <v>0.5</v>
      </c>
      <c r="BO36" s="25">
        <v>418.6</v>
      </c>
      <c r="BP36" s="25">
        <v>0.7</v>
      </c>
      <c r="BQ36" s="25">
        <f t="shared" si="12"/>
        <v>6.9999999999999994E-5</v>
      </c>
      <c r="BR36" s="25">
        <v>21470</v>
      </c>
      <c r="BS36" s="25">
        <v>30</v>
      </c>
      <c r="BT36" s="25">
        <f t="shared" si="13"/>
        <v>3.0000000000000001E-3</v>
      </c>
      <c r="BU36" s="25" t="s">
        <v>113</v>
      </c>
      <c r="BV36" s="25">
        <v>0</v>
      </c>
      <c r="BW36" s="25">
        <v>1</v>
      </c>
      <c r="BX36" s="25">
        <v>36.9</v>
      </c>
      <c r="BY36" s="25">
        <v>0.9</v>
      </c>
      <c r="BZ36" s="25">
        <f t="shared" si="14"/>
        <v>9.0000000000000006E-5</v>
      </c>
      <c r="CA36" s="25">
        <v>0.9</v>
      </c>
      <c r="CB36" s="25">
        <v>21.7</v>
      </c>
      <c r="CC36" s="25">
        <v>0.6</v>
      </c>
      <c r="CD36" s="25">
        <f t="shared" si="15"/>
        <v>5.9999999999999995E-5</v>
      </c>
      <c r="CE36" s="25">
        <v>0.8</v>
      </c>
      <c r="CF36" s="25">
        <v>28.6</v>
      </c>
      <c r="CG36" s="25">
        <v>0.5</v>
      </c>
      <c r="CH36" s="25">
        <f t="shared" si="16"/>
        <v>5.0000000000000002E-5</v>
      </c>
      <c r="CI36" s="25">
        <v>0.4</v>
      </c>
      <c r="CJ36" s="25">
        <v>3.6</v>
      </c>
      <c r="CK36" s="25">
        <v>0.2</v>
      </c>
      <c r="CL36" s="25">
        <v>0.3</v>
      </c>
      <c r="CM36" s="25">
        <v>0.3</v>
      </c>
      <c r="CN36" s="25">
        <v>0.1</v>
      </c>
      <c r="CO36" s="25">
        <v>0.2</v>
      </c>
      <c r="CP36" s="25">
        <v>2.4</v>
      </c>
      <c r="CQ36" s="25">
        <v>0.2</v>
      </c>
      <c r="CR36" s="25">
        <v>0.2</v>
      </c>
      <c r="CS36" s="25" t="s">
        <v>117</v>
      </c>
      <c r="CT36" s="25">
        <v>0</v>
      </c>
      <c r="CU36" s="25">
        <v>0.1</v>
      </c>
      <c r="CV36" s="25">
        <v>2.6</v>
      </c>
      <c r="CW36" s="25">
        <v>0.1</v>
      </c>
      <c r="CX36" s="25">
        <v>0.1</v>
      </c>
      <c r="CY36" s="25">
        <v>41.5</v>
      </c>
      <c r="CZ36" s="25">
        <v>0.2</v>
      </c>
      <c r="DA36" s="25">
        <v>0.2</v>
      </c>
      <c r="DB36" s="25">
        <v>726.2</v>
      </c>
      <c r="DC36" s="25">
        <v>0.8</v>
      </c>
      <c r="DD36" s="25">
        <v>0.2</v>
      </c>
      <c r="DE36" s="25">
        <v>9.4</v>
      </c>
      <c r="DF36" s="25">
        <v>0.2</v>
      </c>
      <c r="DG36" s="25">
        <v>0.3</v>
      </c>
      <c r="DH36" s="25">
        <v>104.7</v>
      </c>
      <c r="DI36" s="25">
        <v>0.5</v>
      </c>
      <c r="DJ36" s="25">
        <v>0.6</v>
      </c>
      <c r="DK36" s="25">
        <v>4.2</v>
      </c>
      <c r="DL36" s="25">
        <v>0.3</v>
      </c>
      <c r="DM36" s="25">
        <v>0.4</v>
      </c>
      <c r="DN36" s="25" t="s">
        <v>116</v>
      </c>
      <c r="DO36" s="25">
        <v>0.1</v>
      </c>
      <c r="DP36" s="25">
        <v>0.4</v>
      </c>
      <c r="DQ36" s="25" t="s">
        <v>118</v>
      </c>
      <c r="DR36" s="25">
        <v>0.1</v>
      </c>
      <c r="DS36" s="25">
        <v>0.4</v>
      </c>
      <c r="DT36" s="25">
        <v>0.5</v>
      </c>
      <c r="DU36" s="25">
        <v>0.4</v>
      </c>
      <c r="DV36" s="25">
        <v>0.5</v>
      </c>
      <c r="DW36" s="25" t="s">
        <v>115</v>
      </c>
      <c r="DX36" s="25">
        <v>0</v>
      </c>
      <c r="DY36" s="25">
        <v>0.6</v>
      </c>
      <c r="DZ36" s="25">
        <v>2.1</v>
      </c>
      <c r="EA36" s="25">
        <v>0.3</v>
      </c>
      <c r="EB36" s="25">
        <v>0.3</v>
      </c>
      <c r="EC36" s="25" t="s">
        <v>117</v>
      </c>
      <c r="ED36" s="25">
        <v>0</v>
      </c>
      <c r="EE36" s="25">
        <v>0.2</v>
      </c>
      <c r="EF36" s="25" t="s">
        <v>118</v>
      </c>
      <c r="EG36" s="25">
        <v>0</v>
      </c>
      <c r="EH36" s="25">
        <v>0.3</v>
      </c>
      <c r="EI36" s="25" t="s">
        <v>121</v>
      </c>
      <c r="EJ36" s="25">
        <v>0</v>
      </c>
      <c r="EK36" s="25">
        <v>0.7</v>
      </c>
      <c r="EL36" s="25" t="s">
        <v>120</v>
      </c>
      <c r="EM36" s="25">
        <v>0</v>
      </c>
      <c r="EN36" s="25">
        <v>0.4</v>
      </c>
      <c r="EO36" s="25" t="s">
        <v>116</v>
      </c>
      <c r="EP36" s="25">
        <v>0</v>
      </c>
      <c r="EQ36" s="25">
        <v>0.5</v>
      </c>
      <c r="ER36" s="25">
        <v>2</v>
      </c>
      <c r="ES36" s="25">
        <v>1.1000000000000001</v>
      </c>
      <c r="ET36" s="25">
        <v>1.5</v>
      </c>
      <c r="EU36" s="25" t="s">
        <v>121</v>
      </c>
      <c r="EV36" s="25">
        <v>0</v>
      </c>
      <c r="EW36" s="25">
        <v>1</v>
      </c>
      <c r="EX36" s="25">
        <v>868.6</v>
      </c>
      <c r="EY36" s="25">
        <v>4.4000000000000004</v>
      </c>
      <c r="EZ36" s="25">
        <v>4.4000000000000004</v>
      </c>
      <c r="FA36" s="25">
        <v>7.3</v>
      </c>
      <c r="FB36" s="25">
        <v>3.7</v>
      </c>
      <c r="FC36" s="25">
        <v>3.5</v>
      </c>
      <c r="FD36" s="25">
        <v>21</v>
      </c>
      <c r="FE36" s="25">
        <v>4.2</v>
      </c>
      <c r="FF36" s="25">
        <v>4.0999999999999996</v>
      </c>
      <c r="FG36" s="25" t="s">
        <v>139</v>
      </c>
      <c r="FH36" s="25">
        <v>0</v>
      </c>
      <c r="FI36" s="25">
        <v>1.8</v>
      </c>
      <c r="FJ36" s="25" t="s">
        <v>121</v>
      </c>
      <c r="FK36" s="25">
        <v>0</v>
      </c>
      <c r="FL36" s="25">
        <v>0.8</v>
      </c>
      <c r="FM36" s="25" t="s">
        <v>117</v>
      </c>
      <c r="FN36" s="25">
        <v>0</v>
      </c>
      <c r="FO36" s="25">
        <v>0.4</v>
      </c>
      <c r="FP36" s="25" t="s">
        <v>114</v>
      </c>
      <c r="FQ36" s="25">
        <v>0</v>
      </c>
      <c r="FR36" s="25">
        <v>0.2</v>
      </c>
      <c r="FS36" s="25" t="s">
        <v>117</v>
      </c>
      <c r="FT36" s="25">
        <v>0</v>
      </c>
      <c r="FU36" s="25">
        <v>0.1</v>
      </c>
      <c r="FV36" s="25" t="s">
        <v>114</v>
      </c>
      <c r="FW36" s="25">
        <v>0</v>
      </c>
      <c r="FX36" s="25">
        <v>0.2</v>
      </c>
      <c r="FY36" s="25">
        <v>4.8</v>
      </c>
      <c r="FZ36" s="25">
        <v>0.3</v>
      </c>
      <c r="GA36" s="25">
        <v>0.4</v>
      </c>
      <c r="GB36" s="25" t="s">
        <v>118</v>
      </c>
      <c r="GC36" s="25">
        <v>0</v>
      </c>
      <c r="GD36" s="25">
        <v>0.3</v>
      </c>
      <c r="GE36" s="25">
        <v>3</v>
      </c>
      <c r="GF36" s="25">
        <v>0.2</v>
      </c>
      <c r="GG36" s="25">
        <v>0.3</v>
      </c>
      <c r="GH36" s="25">
        <v>2.4</v>
      </c>
      <c r="GI36" s="25">
        <v>0.4</v>
      </c>
      <c r="GJ36" s="25">
        <v>0.7</v>
      </c>
      <c r="GK36" s="46"/>
      <c r="GL36" s="42"/>
      <c r="GM36" s="43"/>
      <c r="GN36" s="42"/>
      <c r="GO36" s="43"/>
      <c r="GP36" s="43"/>
      <c r="GQ36" s="42"/>
      <c r="GR36" s="44"/>
      <c r="GS36" s="44"/>
      <c r="GT36" s="42"/>
    </row>
    <row r="37" spans="1:206" s="34" customFormat="1" ht="16" x14ac:dyDescent="0.2">
      <c r="A37" s="29"/>
      <c r="B37" s="30"/>
      <c r="C37" s="30"/>
      <c r="D37" s="30"/>
      <c r="E37" s="30"/>
      <c r="F37" s="30"/>
      <c r="G37" s="30"/>
      <c r="H37" s="30"/>
      <c r="I37" s="49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2"/>
      <c r="U37" s="49"/>
      <c r="V37" s="33"/>
      <c r="W37" s="33"/>
      <c r="X37" s="33"/>
      <c r="Y37" s="5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46"/>
      <c r="GL37" s="42"/>
      <c r="GM37" s="42"/>
      <c r="GN37" s="42"/>
      <c r="GO37" s="42"/>
      <c r="GP37" s="42"/>
      <c r="GQ37" s="42"/>
      <c r="GR37" s="42"/>
      <c r="GS37" s="42"/>
      <c r="GT37" s="42"/>
      <c r="GU37" s="27"/>
      <c r="GV37" s="27"/>
      <c r="GW37" s="27"/>
      <c r="GX37" s="27"/>
    </row>
    <row r="38" spans="1:206" s="27" customFormat="1" ht="16" x14ac:dyDescent="0.2">
      <c r="A38" s="24" t="s">
        <v>93</v>
      </c>
      <c r="B38" s="25" t="s">
        <v>94</v>
      </c>
      <c r="C38" s="25">
        <v>150</v>
      </c>
      <c r="D38" s="25" t="s">
        <v>95</v>
      </c>
      <c r="E38" s="25" t="s">
        <v>96</v>
      </c>
      <c r="F38" s="25" t="s">
        <v>43</v>
      </c>
      <c r="G38" s="25" t="s">
        <v>44</v>
      </c>
      <c r="H38" s="25" t="s">
        <v>33</v>
      </c>
      <c r="I38" s="49"/>
      <c r="J38" s="19">
        <v>2.8436201846099917E-2</v>
      </c>
      <c r="K38" s="19">
        <v>0.27123642714240537</v>
      </c>
      <c r="L38" s="19">
        <v>0.37000593719928054</v>
      </c>
      <c r="M38" s="19">
        <v>0.18658543823131168</v>
      </c>
      <c r="N38" s="19">
        <v>3.5987401432130639E-2</v>
      </c>
      <c r="O38" s="19">
        <v>1.3907394125996149E-2</v>
      </c>
      <c r="P38" s="19">
        <v>2.1662622067991178E-2</v>
      </c>
      <c r="Q38" s="19">
        <v>2.5690009774423574E-2</v>
      </c>
      <c r="R38" s="19">
        <v>2.3853709008660077E-2</v>
      </c>
      <c r="S38" s="19">
        <v>1.5951875338033404E-2</v>
      </c>
      <c r="T38" s="19">
        <v>6.682983833667464E-3</v>
      </c>
      <c r="U38" s="49"/>
      <c r="V38" s="28">
        <v>2.6405604454822789</v>
      </c>
      <c r="W38" s="28">
        <v>1.3653136531365608</v>
      </c>
      <c r="X38" s="26">
        <v>3.2472324723246921</v>
      </c>
      <c r="Y38" s="50"/>
      <c r="Z38" s="25">
        <v>42580</v>
      </c>
      <c r="AA38" s="25">
        <v>170</v>
      </c>
      <c r="AB38" s="25">
        <f t="shared" si="0"/>
        <v>1.7000000000000001E-2</v>
      </c>
      <c r="AC38" s="25">
        <v>14470</v>
      </c>
      <c r="AD38" s="25">
        <v>70</v>
      </c>
      <c r="AE38" s="25">
        <f t="shared" si="1"/>
        <v>7.0000000000000001E-3</v>
      </c>
      <c r="AF38" s="25">
        <v>827000</v>
      </c>
      <c r="AG38" s="25">
        <v>300</v>
      </c>
      <c r="AH38" s="25">
        <f t="shared" si="2"/>
        <v>0.03</v>
      </c>
      <c r="AI38" s="25">
        <v>934.9</v>
      </c>
      <c r="AJ38" s="25">
        <v>9.9</v>
      </c>
      <c r="AK38" s="25">
        <f t="shared" si="3"/>
        <v>9.8999999999999999E-4</v>
      </c>
      <c r="AL38" s="25">
        <v>563.9</v>
      </c>
      <c r="AM38" s="25">
        <v>4.0999999999999996</v>
      </c>
      <c r="AN38" s="25">
        <f t="shared" si="4"/>
        <v>4.0999999999999999E-4</v>
      </c>
      <c r="AO38" s="25">
        <v>26.9</v>
      </c>
      <c r="AP38" s="25">
        <v>0.5</v>
      </c>
      <c r="AQ38" s="25">
        <f t="shared" si="5"/>
        <v>5.0000000000000002E-5</v>
      </c>
      <c r="AR38" s="25">
        <v>0.3</v>
      </c>
      <c r="AS38" s="25">
        <v>3830</v>
      </c>
      <c r="AT38" s="25">
        <v>8</v>
      </c>
      <c r="AU38" s="25">
        <f t="shared" si="6"/>
        <v>8.0000000000000004E-4</v>
      </c>
      <c r="AV38" s="25">
        <v>40810</v>
      </c>
      <c r="AW38" s="25">
        <v>20</v>
      </c>
      <c r="AX38" s="25">
        <f t="shared" si="7"/>
        <v>2E-3</v>
      </c>
      <c r="AY38" s="25">
        <v>452.5</v>
      </c>
      <c r="AZ38" s="25">
        <v>1.2</v>
      </c>
      <c r="BA38" s="25">
        <f t="shared" si="8"/>
        <v>1.1999999999999999E-4</v>
      </c>
      <c r="BB38" s="25">
        <v>1.2</v>
      </c>
      <c r="BC38" s="25">
        <v>25</v>
      </c>
      <c r="BD38" s="25">
        <v>0.6</v>
      </c>
      <c r="BE38" s="25">
        <f t="shared" si="9"/>
        <v>5.9999999999999995E-5</v>
      </c>
      <c r="BF38" s="25">
        <v>1.1000000000000001</v>
      </c>
      <c r="BG38" s="25">
        <v>5.8</v>
      </c>
      <c r="BH38" s="25">
        <v>0.2</v>
      </c>
      <c r="BI38" s="25">
        <f t="shared" si="10"/>
        <v>2.0000000000000002E-5</v>
      </c>
      <c r="BJ38" s="25">
        <v>0.3</v>
      </c>
      <c r="BK38" s="25">
        <v>62.2</v>
      </c>
      <c r="BL38" s="25">
        <v>0.3</v>
      </c>
      <c r="BM38" s="25">
        <f t="shared" si="11"/>
        <v>2.9999999999999997E-5</v>
      </c>
      <c r="BN38" s="25">
        <v>0.3</v>
      </c>
      <c r="BO38" s="25">
        <v>80.400000000000006</v>
      </c>
      <c r="BP38" s="25">
        <v>0.3</v>
      </c>
      <c r="BQ38" s="25">
        <f t="shared" si="12"/>
        <v>2.9999999999999997E-5</v>
      </c>
      <c r="BR38" s="25">
        <v>5414</v>
      </c>
      <c r="BS38" s="25">
        <v>16</v>
      </c>
      <c r="BT38" s="25">
        <f t="shared" si="13"/>
        <v>1.6000000000000001E-3</v>
      </c>
      <c r="BU38" s="25" t="s">
        <v>113</v>
      </c>
      <c r="BV38" s="25">
        <v>0</v>
      </c>
      <c r="BW38" s="25">
        <v>1</v>
      </c>
      <c r="BX38" s="25">
        <v>18.2</v>
      </c>
      <c r="BY38" s="25">
        <v>0.6</v>
      </c>
      <c r="BZ38" s="25">
        <f t="shared" si="14"/>
        <v>5.9999999999999995E-5</v>
      </c>
      <c r="CA38" s="25">
        <v>0.7</v>
      </c>
      <c r="CB38" s="25">
        <v>6</v>
      </c>
      <c r="CC38" s="25">
        <v>0.4</v>
      </c>
      <c r="CD38" s="25">
        <f t="shared" si="15"/>
        <v>4.0000000000000003E-5</v>
      </c>
      <c r="CE38" s="25">
        <v>0.6</v>
      </c>
      <c r="CF38" s="25">
        <v>8.1999999999999993</v>
      </c>
      <c r="CG38" s="25">
        <v>0.3</v>
      </c>
      <c r="CH38" s="25">
        <f t="shared" si="16"/>
        <v>2.9999999999999997E-5</v>
      </c>
      <c r="CI38" s="25">
        <v>0.3</v>
      </c>
      <c r="CJ38" s="25">
        <v>0.6</v>
      </c>
      <c r="CK38" s="25">
        <v>0.1</v>
      </c>
      <c r="CL38" s="25">
        <v>0.3</v>
      </c>
      <c r="CM38" s="25">
        <v>0.9</v>
      </c>
      <c r="CN38" s="25">
        <v>0.1</v>
      </c>
      <c r="CO38" s="25">
        <v>0.2</v>
      </c>
      <c r="CP38" s="25">
        <v>0.9</v>
      </c>
      <c r="CQ38" s="25">
        <v>0.1</v>
      </c>
      <c r="CR38" s="25">
        <v>0.2</v>
      </c>
      <c r="CS38" s="25" t="s">
        <v>118</v>
      </c>
      <c r="CT38" s="25">
        <v>0.1</v>
      </c>
      <c r="CU38" s="25">
        <v>0.1</v>
      </c>
      <c r="CV38" s="25">
        <v>5.6</v>
      </c>
      <c r="CW38" s="25">
        <v>0.1</v>
      </c>
      <c r="CX38" s="25">
        <v>0.1</v>
      </c>
      <c r="CY38" s="25">
        <v>9</v>
      </c>
      <c r="CZ38" s="25">
        <v>0.1</v>
      </c>
      <c r="DA38" s="25">
        <v>0.1</v>
      </c>
      <c r="DB38" s="25">
        <v>140.5</v>
      </c>
      <c r="DC38" s="25">
        <v>0.3</v>
      </c>
      <c r="DD38" s="25">
        <v>0.1</v>
      </c>
      <c r="DE38" s="25">
        <v>3.7</v>
      </c>
      <c r="DF38" s="25">
        <v>0.2</v>
      </c>
      <c r="DG38" s="25">
        <v>0.2</v>
      </c>
      <c r="DH38" s="25">
        <v>83.9</v>
      </c>
      <c r="DI38" s="25">
        <v>0.3</v>
      </c>
      <c r="DJ38" s="25">
        <v>0.5</v>
      </c>
      <c r="DK38" s="25">
        <v>1.8</v>
      </c>
      <c r="DL38" s="25">
        <v>0.2</v>
      </c>
      <c r="DM38" s="25">
        <v>0.4</v>
      </c>
      <c r="DN38" s="25" t="s">
        <v>116</v>
      </c>
      <c r="DO38" s="25">
        <v>0</v>
      </c>
      <c r="DP38" s="25">
        <v>0.3</v>
      </c>
      <c r="DQ38" s="25" t="s">
        <v>119</v>
      </c>
      <c r="DR38" s="25">
        <v>0.4</v>
      </c>
      <c r="DS38" s="25">
        <v>0.4</v>
      </c>
      <c r="DT38" s="25">
        <v>0.4</v>
      </c>
      <c r="DU38" s="25">
        <v>0.1</v>
      </c>
      <c r="DV38" s="25">
        <v>0.4</v>
      </c>
      <c r="DW38" s="25" t="s">
        <v>116</v>
      </c>
      <c r="DX38" s="25">
        <v>0</v>
      </c>
      <c r="DY38" s="25">
        <v>0.5</v>
      </c>
      <c r="DZ38" s="25">
        <v>2.2999999999999998</v>
      </c>
      <c r="EA38" s="25">
        <v>0.2</v>
      </c>
      <c r="EB38" s="25">
        <v>0.3</v>
      </c>
      <c r="EC38" s="25" t="s">
        <v>117</v>
      </c>
      <c r="ED38" s="25">
        <v>0</v>
      </c>
      <c r="EE38" s="25">
        <v>0.1</v>
      </c>
      <c r="EF38" s="25" t="s">
        <v>118</v>
      </c>
      <c r="EG38" s="25">
        <v>0</v>
      </c>
      <c r="EH38" s="25">
        <v>0.3</v>
      </c>
      <c r="EI38" s="25" t="s">
        <v>119</v>
      </c>
      <c r="EJ38" s="25">
        <v>0</v>
      </c>
      <c r="EK38" s="25">
        <v>0.6</v>
      </c>
      <c r="EL38" s="25" t="s">
        <v>120</v>
      </c>
      <c r="EM38" s="25">
        <v>0</v>
      </c>
      <c r="EN38" s="25">
        <v>0.4</v>
      </c>
      <c r="EO38" s="25" t="s">
        <v>116</v>
      </c>
      <c r="EP38" s="25">
        <v>0</v>
      </c>
      <c r="EQ38" s="25">
        <v>0.5</v>
      </c>
      <c r="ER38" s="25">
        <v>0.6</v>
      </c>
      <c r="ES38" s="25">
        <v>0</v>
      </c>
      <c r="ET38" s="25">
        <v>1</v>
      </c>
      <c r="EU38" s="25" t="s">
        <v>121</v>
      </c>
      <c r="EV38" s="25">
        <v>0</v>
      </c>
      <c r="EW38" s="25">
        <v>1.1000000000000001</v>
      </c>
      <c r="EX38" s="25">
        <v>205.2</v>
      </c>
      <c r="EY38" s="25">
        <v>2.8</v>
      </c>
      <c r="EZ38" s="25">
        <v>4.0999999999999996</v>
      </c>
      <c r="FA38" s="25">
        <v>1.5</v>
      </c>
      <c r="FB38" s="25">
        <v>0</v>
      </c>
      <c r="FC38" s="25">
        <v>3.8</v>
      </c>
      <c r="FD38" s="25">
        <v>6.1</v>
      </c>
      <c r="FE38" s="25">
        <v>3.5</v>
      </c>
      <c r="FF38" s="25">
        <v>5.8</v>
      </c>
      <c r="FG38" s="25" t="s">
        <v>140</v>
      </c>
      <c r="FH38" s="25">
        <v>0</v>
      </c>
      <c r="FI38" s="25">
        <v>1.7</v>
      </c>
      <c r="FJ38" s="25" t="s">
        <v>121</v>
      </c>
      <c r="FK38" s="25">
        <v>0</v>
      </c>
      <c r="FL38" s="25">
        <v>0.8</v>
      </c>
      <c r="FM38" s="25" t="s">
        <v>117</v>
      </c>
      <c r="FN38" s="25">
        <v>0</v>
      </c>
      <c r="FO38" s="25">
        <v>0.4</v>
      </c>
      <c r="FP38" s="25" t="s">
        <v>114</v>
      </c>
      <c r="FQ38" s="25">
        <v>0</v>
      </c>
      <c r="FR38" s="25">
        <v>0.2</v>
      </c>
      <c r="FS38" s="25" t="s">
        <v>117</v>
      </c>
      <c r="FT38" s="25">
        <v>0</v>
      </c>
      <c r="FU38" s="25">
        <v>0.1</v>
      </c>
      <c r="FV38" s="25" t="s">
        <v>114</v>
      </c>
      <c r="FW38" s="25">
        <v>0</v>
      </c>
      <c r="FX38" s="25">
        <v>0.2</v>
      </c>
      <c r="FY38" s="25">
        <v>2.2000000000000002</v>
      </c>
      <c r="FZ38" s="25">
        <v>0.2</v>
      </c>
      <c r="GA38" s="25">
        <v>0.3</v>
      </c>
      <c r="GB38" s="25" t="s">
        <v>118</v>
      </c>
      <c r="GC38" s="25">
        <v>0</v>
      </c>
      <c r="GD38" s="25">
        <v>0.3</v>
      </c>
      <c r="GE38" s="25">
        <v>1.5</v>
      </c>
      <c r="GF38" s="25">
        <v>0.2</v>
      </c>
      <c r="GG38" s="25">
        <v>0.2</v>
      </c>
      <c r="GH38" s="25">
        <v>0.9</v>
      </c>
      <c r="GI38" s="25">
        <v>0.2</v>
      </c>
      <c r="GJ38" s="25">
        <v>0.4</v>
      </c>
      <c r="GK38" s="46"/>
      <c r="GL38" s="42"/>
      <c r="GM38" s="43"/>
      <c r="GN38" s="42"/>
      <c r="GO38" s="43"/>
      <c r="GP38" s="43"/>
      <c r="GQ38" s="42"/>
      <c r="GR38" s="44"/>
      <c r="GS38" s="44"/>
      <c r="GT38" s="42"/>
    </row>
    <row r="39" spans="1:206" s="27" customFormat="1" ht="16" x14ac:dyDescent="0.2">
      <c r="A39" s="24" t="s">
        <v>97</v>
      </c>
      <c r="B39" s="25" t="s">
        <v>94</v>
      </c>
      <c r="C39" s="25">
        <v>150</v>
      </c>
      <c r="D39" s="25" t="s">
        <v>95</v>
      </c>
      <c r="E39" s="25" t="s">
        <v>98</v>
      </c>
      <c r="F39" s="25" t="s">
        <v>43</v>
      </c>
      <c r="G39" s="25" t="s">
        <v>44</v>
      </c>
      <c r="H39" s="25" t="s">
        <v>33</v>
      </c>
      <c r="I39" s="49"/>
      <c r="J39" s="19">
        <v>6.1581840877098061E-3</v>
      </c>
      <c r="K39" s="19">
        <v>9.0390153438866083E-2</v>
      </c>
      <c r="L39" s="19">
        <v>0.30475666967183701</v>
      </c>
      <c r="M39" s="19">
        <v>0.35429605623269433</v>
      </c>
      <c r="N39" s="19">
        <v>0.11775356245339311</v>
      </c>
      <c r="O39" s="19">
        <v>3.0286651907976817E-2</v>
      </c>
      <c r="P39" s="19">
        <v>3.369505010366524E-2</v>
      </c>
      <c r="Q39" s="19">
        <v>2.5852225345810494E-2</v>
      </c>
      <c r="R39" s="19">
        <v>2.0374250575239471E-2</v>
      </c>
      <c r="S39" s="19">
        <v>1.2181391414512887E-2</v>
      </c>
      <c r="T39" s="19">
        <v>4.2558047682948082E-3</v>
      </c>
      <c r="U39" s="49"/>
      <c r="V39" s="28">
        <v>2.9364368845120965</v>
      </c>
      <c r="W39" s="28">
        <v>1.7524441984873431</v>
      </c>
      <c r="X39" s="26">
        <v>3.5602287400848813</v>
      </c>
      <c r="Y39" s="50"/>
      <c r="Z39" s="25">
        <v>47610</v>
      </c>
      <c r="AA39" s="25">
        <v>190</v>
      </c>
      <c r="AB39" s="25">
        <f t="shared" si="0"/>
        <v>1.9E-2</v>
      </c>
      <c r="AC39" s="25">
        <v>13450</v>
      </c>
      <c r="AD39" s="25">
        <v>70</v>
      </c>
      <c r="AE39" s="25">
        <f t="shared" si="1"/>
        <v>7.0000000000000001E-3</v>
      </c>
      <c r="AF39" s="25">
        <v>882300</v>
      </c>
      <c r="AG39" s="25">
        <v>300</v>
      </c>
      <c r="AH39" s="25">
        <f t="shared" si="2"/>
        <v>0.03</v>
      </c>
      <c r="AI39" s="25">
        <v>747.1</v>
      </c>
      <c r="AJ39" s="25">
        <v>9.6999999999999993</v>
      </c>
      <c r="AK39" s="25">
        <f t="shared" si="3"/>
        <v>9.6999999999999994E-4</v>
      </c>
      <c r="AL39" s="25">
        <v>764.6</v>
      </c>
      <c r="AM39" s="25">
        <v>4.9000000000000004</v>
      </c>
      <c r="AN39" s="25">
        <f t="shared" si="4"/>
        <v>4.8999999999999998E-4</v>
      </c>
      <c r="AO39" s="25">
        <v>28</v>
      </c>
      <c r="AP39" s="25">
        <v>0.5</v>
      </c>
      <c r="AQ39" s="25">
        <f t="shared" si="5"/>
        <v>5.0000000000000002E-5</v>
      </c>
      <c r="AR39" s="25">
        <v>0.4</v>
      </c>
      <c r="AS39" s="25">
        <v>3259</v>
      </c>
      <c r="AT39" s="25">
        <v>8</v>
      </c>
      <c r="AU39" s="25">
        <f t="shared" si="6"/>
        <v>8.0000000000000004E-4</v>
      </c>
      <c r="AV39" s="25">
        <v>48990</v>
      </c>
      <c r="AW39" s="25">
        <v>20</v>
      </c>
      <c r="AX39" s="25">
        <f t="shared" si="7"/>
        <v>2E-3</v>
      </c>
      <c r="AY39" s="25">
        <v>421.1</v>
      </c>
      <c r="AZ39" s="25">
        <v>1.2</v>
      </c>
      <c r="BA39" s="25">
        <f t="shared" si="8"/>
        <v>1.1999999999999999E-4</v>
      </c>
      <c r="BB39" s="25">
        <v>2.2999999999999998</v>
      </c>
      <c r="BC39" s="25">
        <v>28.5</v>
      </c>
      <c r="BD39" s="25">
        <v>0.7</v>
      </c>
      <c r="BE39" s="25">
        <f t="shared" si="9"/>
        <v>6.9999999999999994E-5</v>
      </c>
      <c r="BF39" s="25">
        <v>1.8</v>
      </c>
      <c r="BG39" s="25">
        <v>4.8</v>
      </c>
      <c r="BH39" s="25">
        <v>0.2</v>
      </c>
      <c r="BI39" s="25">
        <f t="shared" si="10"/>
        <v>2.0000000000000002E-5</v>
      </c>
      <c r="BJ39" s="25">
        <v>0.5</v>
      </c>
      <c r="BK39" s="25">
        <v>55.1</v>
      </c>
      <c r="BL39" s="25">
        <v>0.3</v>
      </c>
      <c r="BM39" s="25">
        <f t="shared" si="11"/>
        <v>2.9999999999999997E-5</v>
      </c>
      <c r="BN39" s="25">
        <v>0.5</v>
      </c>
      <c r="BO39" s="25">
        <v>71.2</v>
      </c>
      <c r="BP39" s="25">
        <v>0.4</v>
      </c>
      <c r="BQ39" s="25">
        <f t="shared" si="12"/>
        <v>4.0000000000000003E-5</v>
      </c>
      <c r="BR39" s="25">
        <v>5319</v>
      </c>
      <c r="BS39" s="25">
        <v>16</v>
      </c>
      <c r="BT39" s="25">
        <f t="shared" si="13"/>
        <v>1.6000000000000001E-3</v>
      </c>
      <c r="BU39" s="25" t="s">
        <v>113</v>
      </c>
      <c r="BV39" s="25">
        <v>0</v>
      </c>
      <c r="BW39" s="25">
        <v>1</v>
      </c>
      <c r="BX39" s="25">
        <v>9.1999999999999993</v>
      </c>
      <c r="BY39" s="25">
        <v>0.7</v>
      </c>
      <c r="BZ39" s="25">
        <f t="shared" si="14"/>
        <v>6.9999999999999994E-5</v>
      </c>
      <c r="CA39" s="25">
        <v>0.9</v>
      </c>
      <c r="CB39" s="25">
        <v>6</v>
      </c>
      <c r="CC39" s="25">
        <v>0.4</v>
      </c>
      <c r="CD39" s="25">
        <f t="shared" si="15"/>
        <v>4.0000000000000003E-5</v>
      </c>
      <c r="CE39" s="25">
        <v>0.8</v>
      </c>
      <c r="CF39" s="25">
        <v>7.3</v>
      </c>
      <c r="CG39" s="25">
        <v>0.3</v>
      </c>
      <c r="CH39" s="25">
        <f t="shared" si="16"/>
        <v>2.9999999999999997E-5</v>
      </c>
      <c r="CI39" s="25">
        <v>0.4</v>
      </c>
      <c r="CJ39" s="25">
        <v>0.3</v>
      </c>
      <c r="CK39" s="25">
        <v>0.2</v>
      </c>
      <c r="CL39" s="25">
        <v>0.3</v>
      </c>
      <c r="CM39" s="25">
        <v>0.3</v>
      </c>
      <c r="CN39" s="25">
        <v>0</v>
      </c>
      <c r="CO39" s="25">
        <v>0.2</v>
      </c>
      <c r="CP39" s="25">
        <v>1</v>
      </c>
      <c r="CQ39" s="25">
        <v>0.1</v>
      </c>
      <c r="CR39" s="25">
        <v>0.2</v>
      </c>
      <c r="CS39" s="25" t="s">
        <v>117</v>
      </c>
      <c r="CT39" s="25">
        <v>0</v>
      </c>
      <c r="CU39" s="25">
        <v>0.1</v>
      </c>
      <c r="CV39" s="25">
        <v>7.1</v>
      </c>
      <c r="CW39" s="25">
        <v>0.1</v>
      </c>
      <c r="CX39" s="25">
        <v>0.1</v>
      </c>
      <c r="CY39" s="25">
        <v>8.5</v>
      </c>
      <c r="CZ39" s="25">
        <v>0.1</v>
      </c>
      <c r="DA39" s="25">
        <v>0.2</v>
      </c>
      <c r="DB39" s="25">
        <v>192.6</v>
      </c>
      <c r="DC39" s="25">
        <v>0.4</v>
      </c>
      <c r="DD39" s="25">
        <v>0.2</v>
      </c>
      <c r="DE39" s="25">
        <v>4.4000000000000004</v>
      </c>
      <c r="DF39" s="25">
        <v>0.2</v>
      </c>
      <c r="DG39" s="25">
        <v>0.3</v>
      </c>
      <c r="DH39" s="25">
        <v>81.5</v>
      </c>
      <c r="DI39" s="25">
        <v>0.3</v>
      </c>
      <c r="DJ39" s="25">
        <v>0.6</v>
      </c>
      <c r="DK39" s="25">
        <v>1.9</v>
      </c>
      <c r="DL39" s="25">
        <v>0.2</v>
      </c>
      <c r="DM39" s="25">
        <v>0.4</v>
      </c>
      <c r="DN39" s="25" t="s">
        <v>116</v>
      </c>
      <c r="DO39" s="25">
        <v>0</v>
      </c>
      <c r="DP39" s="25">
        <v>0.4</v>
      </c>
      <c r="DQ39" s="25" t="s">
        <v>114</v>
      </c>
      <c r="DR39" s="25">
        <v>0</v>
      </c>
      <c r="DS39" s="25">
        <v>0.4</v>
      </c>
      <c r="DT39" s="25">
        <v>0.4</v>
      </c>
      <c r="DU39" s="25">
        <v>0.2</v>
      </c>
      <c r="DV39" s="25">
        <v>0.5</v>
      </c>
      <c r="DW39" s="25" t="s">
        <v>116</v>
      </c>
      <c r="DX39" s="25">
        <v>0.4</v>
      </c>
      <c r="DY39" s="25">
        <v>0.6</v>
      </c>
      <c r="DZ39" s="25">
        <v>2</v>
      </c>
      <c r="EA39" s="25">
        <v>0.2</v>
      </c>
      <c r="EB39" s="25">
        <v>0.3</v>
      </c>
      <c r="EC39" s="25" t="s">
        <v>119</v>
      </c>
      <c r="ED39" s="25">
        <v>0.5</v>
      </c>
      <c r="EE39" s="25">
        <v>0.2</v>
      </c>
      <c r="EF39" s="25" t="s">
        <v>118</v>
      </c>
      <c r="EG39" s="25">
        <v>0</v>
      </c>
      <c r="EH39" s="25">
        <v>0.3</v>
      </c>
      <c r="EI39" s="25" t="s">
        <v>121</v>
      </c>
      <c r="EJ39" s="25">
        <v>0</v>
      </c>
      <c r="EK39" s="25">
        <v>0.7</v>
      </c>
      <c r="EL39" s="25" t="s">
        <v>120</v>
      </c>
      <c r="EM39" s="25">
        <v>0</v>
      </c>
      <c r="EN39" s="25">
        <v>0.4</v>
      </c>
      <c r="EO39" s="25" t="s">
        <v>116</v>
      </c>
      <c r="EP39" s="25">
        <v>0</v>
      </c>
      <c r="EQ39" s="25">
        <v>0.5</v>
      </c>
      <c r="ER39" s="25">
        <v>2.7</v>
      </c>
      <c r="ES39" s="25">
        <v>1.1000000000000001</v>
      </c>
      <c r="ET39" s="25">
        <v>1.5</v>
      </c>
      <c r="EU39" s="25" t="s">
        <v>121</v>
      </c>
      <c r="EV39" s="25">
        <v>0</v>
      </c>
      <c r="EW39" s="25">
        <v>1</v>
      </c>
      <c r="EX39" s="25">
        <v>330.2</v>
      </c>
      <c r="EY39" s="25">
        <v>3.7</v>
      </c>
      <c r="EZ39" s="25">
        <v>4.4000000000000004</v>
      </c>
      <c r="FA39" s="25">
        <v>1.5</v>
      </c>
      <c r="FB39" s="25">
        <v>0</v>
      </c>
      <c r="FC39" s="25">
        <v>3.5</v>
      </c>
      <c r="FD39" s="25">
        <v>1.5</v>
      </c>
      <c r="FE39" s="25">
        <v>0</v>
      </c>
      <c r="FF39" s="25">
        <v>4.0999999999999996</v>
      </c>
      <c r="FG39" s="25" t="s">
        <v>141</v>
      </c>
      <c r="FH39" s="25">
        <v>0</v>
      </c>
      <c r="FI39" s="25">
        <v>1.8</v>
      </c>
      <c r="FJ39" s="25" t="s">
        <v>121</v>
      </c>
      <c r="FK39" s="25">
        <v>0</v>
      </c>
      <c r="FL39" s="25">
        <v>0.8</v>
      </c>
      <c r="FM39" s="25" t="s">
        <v>117</v>
      </c>
      <c r="FN39" s="25">
        <v>0</v>
      </c>
      <c r="FO39" s="25">
        <v>0.4</v>
      </c>
      <c r="FP39" s="25" t="s">
        <v>114</v>
      </c>
      <c r="FQ39" s="25">
        <v>0</v>
      </c>
      <c r="FR39" s="25">
        <v>0.2</v>
      </c>
      <c r="FS39" s="25" t="s">
        <v>117</v>
      </c>
      <c r="FT39" s="25">
        <v>0</v>
      </c>
      <c r="FU39" s="25">
        <v>0.1</v>
      </c>
      <c r="FV39" s="25" t="s">
        <v>114</v>
      </c>
      <c r="FW39" s="25">
        <v>0</v>
      </c>
      <c r="FX39" s="25">
        <v>0.2</v>
      </c>
      <c r="FY39" s="25">
        <v>2</v>
      </c>
      <c r="FZ39" s="25">
        <v>0.2</v>
      </c>
      <c r="GA39" s="25">
        <v>0.4</v>
      </c>
      <c r="GB39" s="25" t="s">
        <v>118</v>
      </c>
      <c r="GC39" s="25">
        <v>0</v>
      </c>
      <c r="GD39" s="25">
        <v>0.3</v>
      </c>
      <c r="GE39" s="25">
        <v>1.4</v>
      </c>
      <c r="GF39" s="25">
        <v>0.2</v>
      </c>
      <c r="GG39" s="25">
        <v>0.3</v>
      </c>
      <c r="GH39" s="25">
        <v>1.9</v>
      </c>
      <c r="GI39" s="25">
        <v>0.3</v>
      </c>
      <c r="GJ39" s="25">
        <v>0.7</v>
      </c>
      <c r="GK39" s="46"/>
      <c r="GL39" s="42"/>
      <c r="GM39" s="43"/>
      <c r="GN39" s="42"/>
      <c r="GO39" s="43"/>
      <c r="GP39" s="43"/>
      <c r="GQ39" s="42"/>
      <c r="GR39" s="44"/>
      <c r="GS39" s="44"/>
      <c r="GT39" s="42"/>
    </row>
    <row r="40" spans="1:206" s="27" customFormat="1" ht="16" x14ac:dyDescent="0.2">
      <c r="A40" s="24" t="s">
        <v>99</v>
      </c>
      <c r="B40" s="25" t="s">
        <v>94</v>
      </c>
      <c r="C40" s="25">
        <v>150</v>
      </c>
      <c r="D40" s="25" t="s">
        <v>100</v>
      </c>
      <c r="E40" s="25" t="s">
        <v>101</v>
      </c>
      <c r="F40" s="25" t="s">
        <v>43</v>
      </c>
      <c r="G40" s="25" t="s">
        <v>44</v>
      </c>
      <c r="H40" s="25" t="s">
        <v>47</v>
      </c>
      <c r="I40" s="49"/>
      <c r="J40" s="19">
        <v>2.5850728797594889E-2</v>
      </c>
      <c r="K40" s="19">
        <v>9.3314567462084816E-2</v>
      </c>
      <c r="L40" s="19">
        <v>0.27821022910175047</v>
      </c>
      <c r="M40" s="19">
        <v>0.31589698784647896</v>
      </c>
      <c r="N40" s="19">
        <v>0.12302987346453889</v>
      </c>
      <c r="O40" s="19">
        <v>5.8368886022511647E-2</v>
      </c>
      <c r="P40" s="19">
        <v>4.9226304504408486E-2</v>
      </c>
      <c r="Q40" s="19">
        <v>2.8691122685831516E-2</v>
      </c>
      <c r="R40" s="19">
        <v>1.7035447445100119E-2</v>
      </c>
      <c r="S40" s="19">
        <v>8.5750594051535248E-3</v>
      </c>
      <c r="T40" s="19">
        <v>1.8007932645467406E-3</v>
      </c>
      <c r="U40" s="49"/>
      <c r="V40" s="28">
        <v>5.0673281360736988</v>
      </c>
      <c r="W40" s="28">
        <v>2.0903322135125393</v>
      </c>
      <c r="X40" s="26">
        <v>6.6069428891377227</v>
      </c>
      <c r="Y40" s="50"/>
      <c r="Z40" s="25">
        <v>49080</v>
      </c>
      <c r="AA40" s="25">
        <v>180</v>
      </c>
      <c r="AB40" s="25">
        <f t="shared" si="0"/>
        <v>1.7999999999999999E-2</v>
      </c>
      <c r="AC40" s="25">
        <v>10990</v>
      </c>
      <c r="AD40" s="25">
        <v>60</v>
      </c>
      <c r="AE40" s="25">
        <f t="shared" si="1"/>
        <v>6.0000000000000001E-3</v>
      </c>
      <c r="AF40" s="25">
        <v>627600</v>
      </c>
      <c r="AG40" s="25">
        <v>200</v>
      </c>
      <c r="AH40" s="25">
        <f t="shared" si="2"/>
        <v>0.02</v>
      </c>
      <c r="AI40" s="25">
        <v>447</v>
      </c>
      <c r="AJ40" s="25">
        <v>7.7</v>
      </c>
      <c r="AK40" s="25">
        <f t="shared" si="3"/>
        <v>7.7000000000000007E-4</v>
      </c>
      <c r="AL40" s="25">
        <v>1386</v>
      </c>
      <c r="AM40" s="25">
        <v>6</v>
      </c>
      <c r="AN40" s="25">
        <f t="shared" si="4"/>
        <v>5.9999999999999995E-4</v>
      </c>
      <c r="AO40" s="25">
        <v>388.2</v>
      </c>
      <c r="AP40" s="25">
        <v>1.3</v>
      </c>
      <c r="AQ40" s="25">
        <f t="shared" si="5"/>
        <v>1.3000000000000002E-4</v>
      </c>
      <c r="AR40" s="25">
        <v>0.4</v>
      </c>
      <c r="AS40" s="25">
        <v>4887</v>
      </c>
      <c r="AT40" s="25">
        <v>10</v>
      </c>
      <c r="AU40" s="25">
        <f t="shared" si="6"/>
        <v>1E-3</v>
      </c>
      <c r="AV40" s="25">
        <v>105100</v>
      </c>
      <c r="AW40" s="25">
        <v>100</v>
      </c>
      <c r="AX40" s="25">
        <f t="shared" si="7"/>
        <v>0.01</v>
      </c>
      <c r="AY40" s="25">
        <v>488.5</v>
      </c>
      <c r="AZ40" s="25">
        <v>1.6</v>
      </c>
      <c r="BA40" s="25">
        <f t="shared" si="8"/>
        <v>1.6000000000000001E-4</v>
      </c>
      <c r="BB40" s="25">
        <v>2.2999999999999998</v>
      </c>
      <c r="BC40" s="25">
        <v>71.900000000000006</v>
      </c>
      <c r="BD40" s="25">
        <v>0.9</v>
      </c>
      <c r="BE40" s="25">
        <f t="shared" si="9"/>
        <v>9.0000000000000006E-5</v>
      </c>
      <c r="BF40" s="25">
        <v>1.8</v>
      </c>
      <c r="BG40" s="25">
        <v>7.9</v>
      </c>
      <c r="BH40" s="25">
        <v>0.2</v>
      </c>
      <c r="BI40" s="25">
        <f t="shared" si="10"/>
        <v>2.0000000000000002E-5</v>
      </c>
      <c r="BJ40" s="25">
        <v>0.5</v>
      </c>
      <c r="BK40" s="25">
        <v>65.900000000000006</v>
      </c>
      <c r="BL40" s="25">
        <v>0.3</v>
      </c>
      <c r="BM40" s="25">
        <f t="shared" si="11"/>
        <v>2.9999999999999997E-5</v>
      </c>
      <c r="BN40" s="25">
        <v>0.5</v>
      </c>
      <c r="BO40" s="25">
        <v>85.1</v>
      </c>
      <c r="BP40" s="25">
        <v>0.4</v>
      </c>
      <c r="BQ40" s="25">
        <f t="shared" si="12"/>
        <v>4.0000000000000003E-5</v>
      </c>
      <c r="BR40" s="25">
        <v>5176</v>
      </c>
      <c r="BS40" s="25">
        <v>16</v>
      </c>
      <c r="BT40" s="25">
        <f t="shared" si="13"/>
        <v>1.6000000000000001E-3</v>
      </c>
      <c r="BU40" s="25" t="s">
        <v>113</v>
      </c>
      <c r="BV40" s="25">
        <v>0</v>
      </c>
      <c r="BW40" s="25">
        <v>1</v>
      </c>
      <c r="BX40" s="25">
        <v>9.4</v>
      </c>
      <c r="BY40" s="25">
        <v>0.7</v>
      </c>
      <c r="BZ40" s="25">
        <f t="shared" si="14"/>
        <v>6.9999999999999994E-5</v>
      </c>
      <c r="CA40" s="25">
        <v>0.9</v>
      </c>
      <c r="CB40" s="25">
        <v>5</v>
      </c>
      <c r="CC40" s="25">
        <v>0.4</v>
      </c>
      <c r="CD40" s="25">
        <f t="shared" si="15"/>
        <v>4.0000000000000003E-5</v>
      </c>
      <c r="CE40" s="25">
        <v>0.8</v>
      </c>
      <c r="CF40" s="25">
        <v>5.7</v>
      </c>
      <c r="CG40" s="25">
        <v>0.3</v>
      </c>
      <c r="CH40" s="25">
        <f t="shared" si="16"/>
        <v>2.9999999999999997E-5</v>
      </c>
      <c r="CI40" s="25">
        <v>0.4</v>
      </c>
      <c r="CJ40" s="25">
        <v>0.3</v>
      </c>
      <c r="CK40" s="25">
        <v>0</v>
      </c>
      <c r="CL40" s="25">
        <v>0.3</v>
      </c>
      <c r="CM40" s="25">
        <v>0.5</v>
      </c>
      <c r="CN40" s="25">
        <v>0.1</v>
      </c>
      <c r="CO40" s="25">
        <v>0.2</v>
      </c>
      <c r="CP40" s="25">
        <v>1.6</v>
      </c>
      <c r="CQ40" s="25">
        <v>0.1</v>
      </c>
      <c r="CR40" s="25">
        <v>0.2</v>
      </c>
      <c r="CS40" s="25" t="s">
        <v>118</v>
      </c>
      <c r="CT40" s="25">
        <v>0.1</v>
      </c>
      <c r="CU40" s="25">
        <v>0.1</v>
      </c>
      <c r="CV40" s="25">
        <v>10.199999999999999</v>
      </c>
      <c r="CW40" s="25">
        <v>0.1</v>
      </c>
      <c r="CX40" s="25">
        <v>0.1</v>
      </c>
      <c r="CY40" s="25">
        <v>9.1</v>
      </c>
      <c r="CZ40" s="25">
        <v>0.1</v>
      </c>
      <c r="DA40" s="25">
        <v>0.2</v>
      </c>
      <c r="DB40" s="25">
        <v>513.79999999999995</v>
      </c>
      <c r="DC40" s="25">
        <v>0.6</v>
      </c>
      <c r="DD40" s="25">
        <v>0.2</v>
      </c>
      <c r="DE40" s="25">
        <v>4.4000000000000004</v>
      </c>
      <c r="DF40" s="25">
        <v>0.2</v>
      </c>
      <c r="DG40" s="25">
        <v>0.3</v>
      </c>
      <c r="DH40" s="25">
        <v>107.4</v>
      </c>
      <c r="DI40" s="25">
        <v>0.4</v>
      </c>
      <c r="DJ40" s="25">
        <v>0.6</v>
      </c>
      <c r="DK40" s="25">
        <v>2</v>
      </c>
      <c r="DL40" s="25">
        <v>0.2</v>
      </c>
      <c r="DM40" s="25">
        <v>0.4</v>
      </c>
      <c r="DN40" s="25" t="s">
        <v>116</v>
      </c>
      <c r="DO40" s="25">
        <v>0</v>
      </c>
      <c r="DP40" s="25">
        <v>0.4</v>
      </c>
      <c r="DQ40" s="25" t="s">
        <v>115</v>
      </c>
      <c r="DR40" s="25">
        <v>0.3</v>
      </c>
      <c r="DS40" s="25">
        <v>0.4</v>
      </c>
      <c r="DT40" s="25">
        <v>0.4</v>
      </c>
      <c r="DU40" s="25">
        <v>0.1</v>
      </c>
      <c r="DV40" s="25">
        <v>0.5</v>
      </c>
      <c r="DW40" s="25" t="s">
        <v>116</v>
      </c>
      <c r="DX40" s="25">
        <v>0.1</v>
      </c>
      <c r="DY40" s="25">
        <v>0.6</v>
      </c>
      <c r="DZ40" s="25">
        <v>2</v>
      </c>
      <c r="EA40" s="25">
        <v>0.2</v>
      </c>
      <c r="EB40" s="25">
        <v>0.3</v>
      </c>
      <c r="EC40" s="25" t="s">
        <v>117</v>
      </c>
      <c r="ED40" s="25">
        <v>0</v>
      </c>
      <c r="EE40" s="25">
        <v>0.2</v>
      </c>
      <c r="EF40" s="25" t="s">
        <v>118</v>
      </c>
      <c r="EG40" s="25">
        <v>0</v>
      </c>
      <c r="EH40" s="25">
        <v>0.3</v>
      </c>
      <c r="EI40" s="25" t="s">
        <v>119</v>
      </c>
      <c r="EJ40" s="25">
        <v>0</v>
      </c>
      <c r="EK40" s="25">
        <v>0.7</v>
      </c>
      <c r="EL40" s="25" t="s">
        <v>120</v>
      </c>
      <c r="EM40" s="25">
        <v>0</v>
      </c>
      <c r="EN40" s="25">
        <v>0.4</v>
      </c>
      <c r="EO40" s="25" t="s">
        <v>116</v>
      </c>
      <c r="EP40" s="25">
        <v>0</v>
      </c>
      <c r="EQ40" s="25">
        <v>0.5</v>
      </c>
      <c r="ER40" s="25">
        <v>6.2</v>
      </c>
      <c r="ES40" s="25">
        <v>1.1000000000000001</v>
      </c>
      <c r="ET40" s="25">
        <v>1.5</v>
      </c>
      <c r="EU40" s="25" t="s">
        <v>121</v>
      </c>
      <c r="EV40" s="25">
        <v>0</v>
      </c>
      <c r="EW40" s="25">
        <v>1</v>
      </c>
      <c r="EX40" s="25">
        <v>737</v>
      </c>
      <c r="EY40" s="25">
        <v>4</v>
      </c>
      <c r="EZ40" s="25">
        <v>4.4000000000000004</v>
      </c>
      <c r="FA40" s="25">
        <v>6.5</v>
      </c>
      <c r="FB40" s="25">
        <v>3.7</v>
      </c>
      <c r="FC40" s="25">
        <v>3.5</v>
      </c>
      <c r="FD40" s="25">
        <v>9.1</v>
      </c>
      <c r="FE40" s="25">
        <v>4.2</v>
      </c>
      <c r="FF40" s="25">
        <v>4.0999999999999996</v>
      </c>
      <c r="FG40" s="25" t="s">
        <v>141</v>
      </c>
      <c r="FH40" s="25">
        <v>0</v>
      </c>
      <c r="FI40" s="25">
        <v>1.8</v>
      </c>
      <c r="FJ40" s="25" t="s">
        <v>121</v>
      </c>
      <c r="FK40" s="25">
        <v>0</v>
      </c>
      <c r="FL40" s="25">
        <v>0.8</v>
      </c>
      <c r="FM40" s="25" t="s">
        <v>117</v>
      </c>
      <c r="FN40" s="25">
        <v>0</v>
      </c>
      <c r="FO40" s="25">
        <v>0.4</v>
      </c>
      <c r="FP40" s="25" t="s">
        <v>114</v>
      </c>
      <c r="FQ40" s="25">
        <v>0</v>
      </c>
      <c r="FR40" s="25">
        <v>0.2</v>
      </c>
      <c r="FS40" s="25" t="s">
        <v>117</v>
      </c>
      <c r="FT40" s="25">
        <v>0</v>
      </c>
      <c r="FU40" s="25">
        <v>0.1</v>
      </c>
      <c r="FV40" s="25" t="s">
        <v>114</v>
      </c>
      <c r="FW40" s="25">
        <v>0</v>
      </c>
      <c r="FX40" s="25">
        <v>0.2</v>
      </c>
      <c r="FY40" s="25">
        <v>2.1</v>
      </c>
      <c r="FZ40" s="25">
        <v>0.2</v>
      </c>
      <c r="GA40" s="25">
        <v>0.4</v>
      </c>
      <c r="GB40" s="25" t="s">
        <v>118</v>
      </c>
      <c r="GC40" s="25">
        <v>0</v>
      </c>
      <c r="GD40" s="25">
        <v>0.3</v>
      </c>
      <c r="GE40" s="25">
        <v>1.4</v>
      </c>
      <c r="GF40" s="25">
        <v>0.2</v>
      </c>
      <c r="GG40" s="25">
        <v>0.3</v>
      </c>
      <c r="GH40" s="25">
        <v>2.6</v>
      </c>
      <c r="GI40" s="25">
        <v>0.3</v>
      </c>
      <c r="GJ40" s="25">
        <v>0.7</v>
      </c>
      <c r="GK40" s="46"/>
      <c r="GL40" s="42"/>
      <c r="GM40" s="43"/>
      <c r="GN40" s="42"/>
      <c r="GO40" s="43"/>
      <c r="GP40" s="43"/>
      <c r="GQ40" s="42"/>
      <c r="GR40" s="44"/>
      <c r="GS40" s="44"/>
      <c r="GT40" s="42"/>
    </row>
    <row r="41" spans="1:206" s="34" customFormat="1" ht="16" x14ac:dyDescent="0.2">
      <c r="A41" s="29"/>
      <c r="B41" s="30"/>
      <c r="C41" s="30"/>
      <c r="D41" s="30"/>
      <c r="E41" s="30"/>
      <c r="F41" s="30"/>
      <c r="G41" s="30"/>
      <c r="H41" s="30"/>
      <c r="I41" s="49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2"/>
      <c r="U41" s="49"/>
      <c r="V41" s="33"/>
      <c r="W41" s="33"/>
      <c r="X41" s="33"/>
      <c r="Y41" s="5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0"/>
      <c r="ES41" s="30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0"/>
      <c r="FY41" s="30"/>
      <c r="FZ41" s="30"/>
      <c r="GA41" s="30"/>
      <c r="GB41" s="30"/>
      <c r="GC41" s="30"/>
      <c r="GD41" s="30"/>
      <c r="GE41" s="30"/>
      <c r="GF41" s="30"/>
      <c r="GG41" s="30"/>
      <c r="GH41" s="30"/>
      <c r="GI41" s="30"/>
      <c r="GJ41" s="30"/>
      <c r="GK41" s="46"/>
      <c r="GL41" s="42"/>
      <c r="GM41" s="42"/>
      <c r="GN41" s="42"/>
      <c r="GO41" s="42"/>
      <c r="GP41" s="42"/>
      <c r="GQ41" s="42"/>
      <c r="GR41" s="42"/>
      <c r="GS41" s="42"/>
      <c r="GT41" s="42"/>
      <c r="GU41" s="27"/>
      <c r="GV41" s="27"/>
      <c r="GW41" s="27"/>
      <c r="GX41" s="27"/>
    </row>
    <row r="42" spans="1:206" s="27" customFormat="1" ht="16" x14ac:dyDescent="0.2">
      <c r="A42" s="24" t="s">
        <v>102</v>
      </c>
      <c r="B42" s="25" t="s">
        <v>103</v>
      </c>
      <c r="C42" s="25">
        <v>37</v>
      </c>
      <c r="D42" s="25" t="s">
        <v>104</v>
      </c>
      <c r="E42" s="25" t="s">
        <v>105</v>
      </c>
      <c r="F42" s="25" t="s">
        <v>31</v>
      </c>
      <c r="G42" s="25" t="s">
        <v>32</v>
      </c>
      <c r="H42" s="25" t="s">
        <v>33</v>
      </c>
      <c r="I42" s="49"/>
      <c r="J42" s="38">
        <v>8.0000000000000002E-3</v>
      </c>
      <c r="K42" s="38">
        <v>0.20356385950253639</v>
      </c>
      <c r="L42" s="38">
        <v>0.38911918539051027</v>
      </c>
      <c r="M42" s="38">
        <v>0.28354007861644809</v>
      </c>
      <c r="N42" s="38">
        <v>8.5469539264391436E-2</v>
      </c>
      <c r="O42" s="38">
        <v>9.738452956730868E-3</v>
      </c>
      <c r="P42" s="38">
        <v>4.598477449096805E-3</v>
      </c>
      <c r="Q42" s="38">
        <v>3.2712212784933568E-3</v>
      </c>
      <c r="R42" s="38">
        <v>4.480230802099072E-3</v>
      </c>
      <c r="S42" s="38">
        <v>4.692462321664692E-3</v>
      </c>
      <c r="T42" s="38">
        <v>3.1978865277247337E-3</v>
      </c>
      <c r="U42" s="49"/>
      <c r="V42" s="28">
        <v>0.35688793718773126</v>
      </c>
      <c r="W42" s="28">
        <v>0.60888252148995203</v>
      </c>
      <c r="X42" s="26">
        <v>7.1633237822309875E-2</v>
      </c>
      <c r="Y42" s="50"/>
      <c r="Z42" s="25">
        <v>622</v>
      </c>
      <c r="AA42" s="25">
        <v>61</v>
      </c>
      <c r="AB42" s="25">
        <f t="shared" si="0"/>
        <v>6.1000000000000004E-3</v>
      </c>
      <c r="AC42" s="25">
        <v>16030</v>
      </c>
      <c r="AD42" s="25">
        <v>60</v>
      </c>
      <c r="AE42" s="25">
        <f t="shared" si="1"/>
        <v>6.0000000000000001E-3</v>
      </c>
      <c r="AF42" s="25">
        <v>647100</v>
      </c>
      <c r="AG42" s="25">
        <v>200</v>
      </c>
      <c r="AH42" s="25">
        <f t="shared" si="2"/>
        <v>0.02</v>
      </c>
      <c r="AI42" s="25">
        <v>196</v>
      </c>
      <c r="AJ42" s="25">
        <v>5.4</v>
      </c>
      <c r="AK42" s="25">
        <f t="shared" si="3"/>
        <v>5.4000000000000001E-4</v>
      </c>
      <c r="AL42" s="25">
        <v>88.8</v>
      </c>
      <c r="AM42" s="25">
        <v>1.5</v>
      </c>
      <c r="AN42" s="25">
        <f t="shared" si="4"/>
        <v>1.4999999999999999E-4</v>
      </c>
      <c r="AO42" s="25">
        <v>22.1</v>
      </c>
      <c r="AP42" s="25">
        <v>0.4</v>
      </c>
      <c r="AQ42" s="25">
        <f t="shared" si="5"/>
        <v>4.0000000000000003E-5</v>
      </c>
      <c r="AR42" s="25">
        <v>0.2</v>
      </c>
      <c r="AS42" s="25">
        <v>902.3</v>
      </c>
      <c r="AT42" s="25">
        <v>3.2</v>
      </c>
      <c r="AU42" s="25">
        <f t="shared" si="6"/>
        <v>3.2000000000000003E-4</v>
      </c>
      <c r="AV42" s="25">
        <v>283.5</v>
      </c>
      <c r="AW42" s="25">
        <v>1.4</v>
      </c>
      <c r="AX42" s="25">
        <f t="shared" si="7"/>
        <v>1.3999999999999999E-4</v>
      </c>
      <c r="AY42" s="25">
        <v>377.7</v>
      </c>
      <c r="AZ42" s="25">
        <v>0.7</v>
      </c>
      <c r="BA42" s="25">
        <f t="shared" si="8"/>
        <v>6.9999999999999994E-5</v>
      </c>
      <c r="BB42" s="25">
        <v>0.8</v>
      </c>
      <c r="BC42" s="25">
        <v>3.1</v>
      </c>
      <c r="BD42" s="25">
        <v>0.4</v>
      </c>
      <c r="BE42" s="25">
        <f t="shared" si="9"/>
        <v>4.0000000000000003E-5</v>
      </c>
      <c r="BF42" s="25">
        <v>0.7</v>
      </c>
      <c r="BG42" s="25">
        <v>5.7</v>
      </c>
      <c r="BH42" s="25">
        <v>0.1</v>
      </c>
      <c r="BI42" s="25">
        <f t="shared" si="10"/>
        <v>1.0000000000000001E-5</v>
      </c>
      <c r="BJ42" s="25">
        <v>0.2</v>
      </c>
      <c r="BK42" s="25">
        <v>22.7</v>
      </c>
      <c r="BL42" s="25">
        <v>0.2</v>
      </c>
      <c r="BM42" s="25">
        <f t="shared" si="11"/>
        <v>2.0000000000000002E-5</v>
      </c>
      <c r="BN42" s="25">
        <v>0.3</v>
      </c>
      <c r="BO42" s="25">
        <v>29.3</v>
      </c>
      <c r="BP42" s="25">
        <v>0.2</v>
      </c>
      <c r="BQ42" s="25">
        <f t="shared" si="12"/>
        <v>2.0000000000000002E-5</v>
      </c>
      <c r="BR42" s="25">
        <v>4745</v>
      </c>
      <c r="BS42" s="25">
        <v>12</v>
      </c>
      <c r="BT42" s="25">
        <f t="shared" si="13"/>
        <v>1.1999999999999999E-3</v>
      </c>
      <c r="BU42" s="25" t="s">
        <v>113</v>
      </c>
      <c r="BV42" s="25">
        <v>0</v>
      </c>
      <c r="BW42" s="25">
        <v>1</v>
      </c>
      <c r="BX42" s="25">
        <v>8.9</v>
      </c>
      <c r="BY42" s="25">
        <v>0.5</v>
      </c>
      <c r="BZ42" s="25">
        <f t="shared" si="14"/>
        <v>5.0000000000000002E-5</v>
      </c>
      <c r="CA42" s="25">
        <v>0.6</v>
      </c>
      <c r="CB42" s="25">
        <v>1.6</v>
      </c>
      <c r="CC42" s="25">
        <v>0.2</v>
      </c>
      <c r="CD42" s="25">
        <f t="shared" si="15"/>
        <v>2.0000000000000002E-5</v>
      </c>
      <c r="CE42" s="25">
        <v>0.5</v>
      </c>
      <c r="CF42" s="25">
        <v>3.3</v>
      </c>
      <c r="CG42" s="25">
        <v>0.2</v>
      </c>
      <c r="CH42" s="25">
        <f t="shared" si="16"/>
        <v>2.0000000000000002E-5</v>
      </c>
      <c r="CI42" s="25">
        <v>0.2</v>
      </c>
      <c r="CJ42" s="25">
        <v>0.7</v>
      </c>
      <c r="CK42" s="25">
        <v>0.1</v>
      </c>
      <c r="CL42" s="25">
        <v>0.2</v>
      </c>
      <c r="CM42" s="25">
        <v>0.7</v>
      </c>
      <c r="CN42" s="25">
        <v>0.1</v>
      </c>
      <c r="CO42" s="25">
        <v>0.1</v>
      </c>
      <c r="CP42" s="25">
        <v>0.9</v>
      </c>
      <c r="CQ42" s="25">
        <v>0.1</v>
      </c>
      <c r="CR42" s="25">
        <v>0.1</v>
      </c>
      <c r="CS42" s="25" t="s">
        <v>117</v>
      </c>
      <c r="CT42" s="25">
        <v>0</v>
      </c>
      <c r="CU42" s="25">
        <v>0.1</v>
      </c>
      <c r="CV42" s="25">
        <v>0.9</v>
      </c>
      <c r="CW42" s="25">
        <v>0.1</v>
      </c>
      <c r="CX42" s="25">
        <v>0.1</v>
      </c>
      <c r="CY42" s="25">
        <v>5.7</v>
      </c>
      <c r="CZ42" s="25">
        <v>0.1</v>
      </c>
      <c r="DA42" s="25">
        <v>0.1</v>
      </c>
      <c r="DB42" s="25">
        <v>18</v>
      </c>
      <c r="DC42" s="25">
        <v>0.1</v>
      </c>
      <c r="DD42" s="25">
        <v>0.1</v>
      </c>
      <c r="DE42" s="25">
        <v>3.9</v>
      </c>
      <c r="DF42" s="25">
        <v>0.1</v>
      </c>
      <c r="DG42" s="25">
        <v>0.2</v>
      </c>
      <c r="DH42" s="25">
        <v>89.9</v>
      </c>
      <c r="DI42" s="25">
        <v>0.3</v>
      </c>
      <c r="DJ42" s="25">
        <v>0.4</v>
      </c>
      <c r="DK42" s="25">
        <v>1.5</v>
      </c>
      <c r="DL42" s="25">
        <v>0.2</v>
      </c>
      <c r="DM42" s="25">
        <v>0.3</v>
      </c>
      <c r="DN42" s="25">
        <v>0.1</v>
      </c>
      <c r="DO42" s="25">
        <v>0</v>
      </c>
      <c r="DP42" s="25">
        <v>0.4</v>
      </c>
      <c r="DQ42" s="25" t="s">
        <v>115</v>
      </c>
      <c r="DR42" s="25">
        <v>0.2</v>
      </c>
      <c r="DS42" s="25">
        <v>0.6</v>
      </c>
      <c r="DT42" s="25">
        <v>0.4</v>
      </c>
      <c r="DU42" s="25">
        <v>0.2</v>
      </c>
      <c r="DV42" s="25">
        <v>0.4</v>
      </c>
      <c r="DW42" s="25" t="s">
        <v>116</v>
      </c>
      <c r="DX42" s="25">
        <v>0</v>
      </c>
      <c r="DY42" s="25">
        <v>0.5</v>
      </c>
      <c r="DZ42" s="25">
        <v>2.1</v>
      </c>
      <c r="EA42" s="25">
        <v>0.2</v>
      </c>
      <c r="EB42" s="25">
        <v>0.3</v>
      </c>
      <c r="EC42" s="25" t="s">
        <v>117</v>
      </c>
      <c r="ED42" s="25">
        <v>0</v>
      </c>
      <c r="EE42" s="25">
        <v>0.1</v>
      </c>
      <c r="EF42" s="25" t="s">
        <v>118</v>
      </c>
      <c r="EG42" s="25">
        <v>0</v>
      </c>
      <c r="EH42" s="25">
        <v>0.3</v>
      </c>
      <c r="EI42" s="25" t="s">
        <v>119</v>
      </c>
      <c r="EJ42" s="25">
        <v>0</v>
      </c>
      <c r="EK42" s="25">
        <v>0.7</v>
      </c>
      <c r="EL42" s="25" t="s">
        <v>120</v>
      </c>
      <c r="EM42" s="25">
        <v>0</v>
      </c>
      <c r="EN42" s="25">
        <v>0.4</v>
      </c>
      <c r="EO42" s="25" t="s">
        <v>116</v>
      </c>
      <c r="EP42" s="25">
        <v>0</v>
      </c>
      <c r="EQ42" s="25">
        <v>0.5</v>
      </c>
      <c r="ER42" s="25">
        <v>0.6</v>
      </c>
      <c r="ES42" s="25">
        <v>0</v>
      </c>
      <c r="ET42" s="25">
        <v>1.1000000000000001</v>
      </c>
      <c r="EU42" s="25" t="s">
        <v>121</v>
      </c>
      <c r="EV42" s="25">
        <v>0</v>
      </c>
      <c r="EW42" s="25">
        <v>1.6</v>
      </c>
      <c r="EX42" s="25">
        <v>73.3</v>
      </c>
      <c r="EY42" s="25">
        <v>3.3</v>
      </c>
      <c r="EZ42" s="25">
        <v>4.8</v>
      </c>
      <c r="FA42" s="25">
        <v>9.8000000000000007</v>
      </c>
      <c r="FB42" s="25">
        <v>4</v>
      </c>
      <c r="FC42" s="25">
        <v>5.2</v>
      </c>
      <c r="FD42" s="25">
        <v>19.8</v>
      </c>
      <c r="FE42" s="25">
        <v>4.5999999999999996</v>
      </c>
      <c r="FF42" s="25">
        <v>6.6</v>
      </c>
      <c r="FG42" s="25" t="s">
        <v>128</v>
      </c>
      <c r="FH42" s="25">
        <v>0</v>
      </c>
      <c r="FI42" s="25">
        <v>1.4</v>
      </c>
      <c r="FJ42" s="25" t="s">
        <v>121</v>
      </c>
      <c r="FK42" s="25">
        <v>0</v>
      </c>
      <c r="FL42" s="25">
        <v>0.8</v>
      </c>
      <c r="FM42" s="25" t="s">
        <v>117</v>
      </c>
      <c r="FN42" s="25">
        <v>0</v>
      </c>
      <c r="FO42" s="25">
        <v>0.3</v>
      </c>
      <c r="FP42" s="25" t="s">
        <v>114</v>
      </c>
      <c r="FQ42" s="25">
        <v>0</v>
      </c>
      <c r="FR42" s="25">
        <v>0.2</v>
      </c>
      <c r="FS42" s="25" t="s">
        <v>114</v>
      </c>
      <c r="FT42" s="25">
        <v>0</v>
      </c>
      <c r="FU42" s="25">
        <v>0.2</v>
      </c>
      <c r="FV42" s="25" t="s">
        <v>114</v>
      </c>
      <c r="FW42" s="25">
        <v>0</v>
      </c>
      <c r="FX42" s="25">
        <v>0.2</v>
      </c>
      <c r="FY42" s="25">
        <v>3</v>
      </c>
      <c r="FZ42" s="25">
        <v>0.2</v>
      </c>
      <c r="GA42" s="25">
        <v>0.3</v>
      </c>
      <c r="GB42" s="25" t="s">
        <v>118</v>
      </c>
      <c r="GC42" s="25">
        <v>0</v>
      </c>
      <c r="GD42" s="25">
        <v>0.3</v>
      </c>
      <c r="GE42" s="25">
        <v>1.8</v>
      </c>
      <c r="GF42" s="25">
        <v>0.1</v>
      </c>
      <c r="GG42" s="25">
        <v>0.2</v>
      </c>
      <c r="GH42" s="25">
        <v>0.5</v>
      </c>
      <c r="GI42" s="25">
        <v>0.2</v>
      </c>
      <c r="GJ42" s="25">
        <v>0.3</v>
      </c>
      <c r="GK42" s="46"/>
      <c r="GL42" s="42"/>
      <c r="GM42" s="43"/>
      <c r="GN42" s="42"/>
      <c r="GO42" s="43"/>
      <c r="GP42" s="43"/>
      <c r="GQ42" s="42"/>
      <c r="GR42" s="44"/>
      <c r="GS42" s="44"/>
      <c r="GT42" s="42"/>
    </row>
    <row r="43" spans="1:206" s="34" customFormat="1" ht="16" x14ac:dyDescent="0.2">
      <c r="A43" s="29"/>
      <c r="B43" s="30"/>
      <c r="C43" s="30"/>
      <c r="D43" s="30"/>
      <c r="E43" s="30"/>
      <c r="F43" s="30"/>
      <c r="G43" s="30"/>
      <c r="H43" s="30"/>
      <c r="I43" s="49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2"/>
      <c r="U43" s="49"/>
      <c r="V43" s="33"/>
      <c r="W43" s="33"/>
      <c r="X43" s="33"/>
      <c r="Y43" s="5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46"/>
      <c r="GL43" s="42"/>
      <c r="GM43" s="42"/>
      <c r="GN43" s="42"/>
      <c r="GO43" s="42"/>
      <c r="GP43" s="42"/>
      <c r="GQ43" s="42"/>
      <c r="GR43" s="42"/>
      <c r="GS43" s="42"/>
      <c r="GT43" s="42"/>
      <c r="GU43" s="27"/>
      <c r="GV43" s="27"/>
      <c r="GW43" s="27"/>
      <c r="GX43" s="27"/>
    </row>
    <row r="44" spans="1:206" s="27" customFormat="1" ht="16" x14ac:dyDescent="0.2">
      <c r="A44" s="24" t="s">
        <v>201</v>
      </c>
      <c r="B44" s="25" t="s">
        <v>205</v>
      </c>
      <c r="C44" s="25">
        <v>110</v>
      </c>
      <c r="D44" s="25" t="s">
        <v>106</v>
      </c>
      <c r="E44" s="25" t="s">
        <v>107</v>
      </c>
      <c r="F44" s="25" t="s">
        <v>56</v>
      </c>
      <c r="G44" s="25" t="s">
        <v>44</v>
      </c>
      <c r="H44" s="25" t="s">
        <v>108</v>
      </c>
      <c r="I44" s="49"/>
      <c r="J44" s="12">
        <v>0.17715989689356601</v>
      </c>
      <c r="K44" s="12">
        <v>0.17366585445767699</v>
      </c>
      <c r="L44" s="12">
        <v>9.70573904059749E-2</v>
      </c>
      <c r="M44" s="12">
        <v>8.9635487143672393E-2</v>
      </c>
      <c r="N44" s="12">
        <v>8.5434594557117896E-2</v>
      </c>
      <c r="O44" s="12">
        <v>8.2645778907423195E-2</v>
      </c>
      <c r="P44" s="12">
        <v>8.62722676019132E-2</v>
      </c>
      <c r="Q44" s="12">
        <v>8.3898753563372605E-2</v>
      </c>
      <c r="R44" s="12">
        <v>6.8074898408348794E-2</v>
      </c>
      <c r="S44" s="13">
        <v>3.9525387371528199E-2</v>
      </c>
      <c r="T44" s="14">
        <v>1.6629690689406101E-2</v>
      </c>
      <c r="U44" s="49"/>
      <c r="V44" s="28">
        <v>12.932383104467231</v>
      </c>
      <c r="W44" s="28">
        <v>2.4156518267119624</v>
      </c>
      <c r="X44" s="26">
        <v>21.501297664204394</v>
      </c>
      <c r="Y44" s="50"/>
      <c r="Z44" s="25">
        <v>118900</v>
      </c>
      <c r="AA44" s="25">
        <v>300</v>
      </c>
      <c r="AB44" s="25">
        <f t="shared" si="0"/>
        <v>0.03</v>
      </c>
      <c r="AC44" s="25">
        <v>20410</v>
      </c>
      <c r="AD44" s="25">
        <v>90</v>
      </c>
      <c r="AE44" s="25">
        <f t="shared" si="1"/>
        <v>8.9999999999999993E-3</v>
      </c>
      <c r="AF44" s="25">
        <v>557100</v>
      </c>
      <c r="AG44" s="25">
        <v>300</v>
      </c>
      <c r="AH44" s="25">
        <f t="shared" si="2"/>
        <v>0.03</v>
      </c>
      <c r="AI44" s="25">
        <v>531.4</v>
      </c>
      <c r="AJ44" s="25">
        <v>9.1999999999999993</v>
      </c>
      <c r="AK44" s="25">
        <f t="shared" si="3"/>
        <v>9.1999999999999992E-4</v>
      </c>
      <c r="AL44" s="25">
        <v>1285</v>
      </c>
      <c r="AM44" s="25">
        <v>6</v>
      </c>
      <c r="AN44" s="25">
        <f t="shared" si="4"/>
        <v>5.9999999999999995E-4</v>
      </c>
      <c r="AO44" s="25">
        <v>64.8</v>
      </c>
      <c r="AP44" s="25">
        <v>0.8</v>
      </c>
      <c r="AQ44" s="25">
        <f t="shared" si="5"/>
        <v>8.0000000000000007E-5</v>
      </c>
      <c r="AR44" s="25">
        <v>0.4</v>
      </c>
      <c r="AS44" s="25">
        <v>5580</v>
      </c>
      <c r="AT44" s="25">
        <v>13</v>
      </c>
      <c r="AU44" s="25">
        <f t="shared" si="6"/>
        <v>1.2999999999999999E-3</v>
      </c>
      <c r="AV44" s="25">
        <v>239900</v>
      </c>
      <c r="AW44" s="25">
        <v>100</v>
      </c>
      <c r="AX44" s="25">
        <f t="shared" si="7"/>
        <v>0.01</v>
      </c>
      <c r="AY44" s="25">
        <v>373.1</v>
      </c>
      <c r="AZ44" s="25">
        <v>2.2000000000000002</v>
      </c>
      <c r="BA44" s="25">
        <f t="shared" si="8"/>
        <v>2.2000000000000001E-4</v>
      </c>
      <c r="BB44" s="25">
        <v>2.2999999999999998</v>
      </c>
      <c r="BC44" s="25">
        <v>138.9</v>
      </c>
      <c r="BD44" s="25">
        <v>1.4</v>
      </c>
      <c r="BE44" s="25">
        <f t="shared" si="9"/>
        <v>1.3999999999999999E-4</v>
      </c>
      <c r="BF44" s="25">
        <v>1.8</v>
      </c>
      <c r="BG44" s="25">
        <v>10.3</v>
      </c>
      <c r="BH44" s="25">
        <v>0.4</v>
      </c>
      <c r="BI44" s="25">
        <f t="shared" si="10"/>
        <v>4.0000000000000003E-5</v>
      </c>
      <c r="BJ44" s="25">
        <v>0.5</v>
      </c>
      <c r="BK44" s="25">
        <v>197.7</v>
      </c>
      <c r="BL44" s="25">
        <v>0.7</v>
      </c>
      <c r="BM44" s="25">
        <f t="shared" si="11"/>
        <v>6.9999999999999994E-5</v>
      </c>
      <c r="BN44" s="25">
        <v>0.5</v>
      </c>
      <c r="BO44" s="25">
        <v>255.3</v>
      </c>
      <c r="BP44" s="25">
        <v>0.8</v>
      </c>
      <c r="BQ44" s="25">
        <f t="shared" si="12"/>
        <v>8.0000000000000007E-5</v>
      </c>
      <c r="BR44" s="25">
        <v>8459</v>
      </c>
      <c r="BS44" s="25">
        <v>24</v>
      </c>
      <c r="BT44" s="25">
        <f t="shared" si="13"/>
        <v>2.3999999999999998E-3</v>
      </c>
      <c r="BU44" s="25" t="s">
        <v>113</v>
      </c>
      <c r="BV44" s="25">
        <v>0</v>
      </c>
      <c r="BW44" s="25">
        <v>1</v>
      </c>
      <c r="BX44" s="25">
        <v>32.4</v>
      </c>
      <c r="BY44" s="25">
        <v>1</v>
      </c>
      <c r="BZ44" s="25">
        <f t="shared" si="14"/>
        <v>1E-4</v>
      </c>
      <c r="CA44" s="25">
        <v>0.9</v>
      </c>
      <c r="CB44" s="25">
        <v>9.5</v>
      </c>
      <c r="CC44" s="25">
        <v>0.5</v>
      </c>
      <c r="CD44" s="25">
        <f t="shared" si="15"/>
        <v>5.0000000000000002E-5</v>
      </c>
      <c r="CE44" s="25">
        <v>0.8</v>
      </c>
      <c r="CF44" s="25">
        <v>16.600000000000001</v>
      </c>
      <c r="CG44" s="25">
        <v>0.4</v>
      </c>
      <c r="CH44" s="25">
        <f t="shared" si="16"/>
        <v>4.0000000000000003E-5</v>
      </c>
      <c r="CI44" s="25">
        <v>0.4</v>
      </c>
      <c r="CJ44" s="25">
        <v>0.5</v>
      </c>
      <c r="CK44" s="25">
        <v>0.1</v>
      </c>
      <c r="CL44" s="25">
        <v>0.3</v>
      </c>
      <c r="CM44" s="25">
        <v>0.3</v>
      </c>
      <c r="CN44" s="25">
        <v>0</v>
      </c>
      <c r="CO44" s="25">
        <v>0.2</v>
      </c>
      <c r="CP44" s="25">
        <v>6.9</v>
      </c>
      <c r="CQ44" s="25">
        <v>0.2</v>
      </c>
      <c r="CR44" s="25">
        <v>0.2</v>
      </c>
      <c r="CS44" s="25" t="s">
        <v>117</v>
      </c>
      <c r="CT44" s="25">
        <v>0</v>
      </c>
      <c r="CU44" s="25">
        <v>0.1</v>
      </c>
      <c r="CV44" s="25">
        <v>4</v>
      </c>
      <c r="CW44" s="25">
        <v>0.1</v>
      </c>
      <c r="CX44" s="25">
        <v>0.1</v>
      </c>
      <c r="CY44" s="25">
        <v>14.7</v>
      </c>
      <c r="CZ44" s="25">
        <v>0.2</v>
      </c>
      <c r="DA44" s="25">
        <v>0.2</v>
      </c>
      <c r="DB44" s="25">
        <v>1277</v>
      </c>
      <c r="DC44" s="25">
        <v>1</v>
      </c>
      <c r="DD44" s="25">
        <v>0.2</v>
      </c>
      <c r="DE44" s="25">
        <v>4.5</v>
      </c>
      <c r="DF44" s="25">
        <v>0.2</v>
      </c>
      <c r="DG44" s="25">
        <v>0.3</v>
      </c>
      <c r="DH44" s="25">
        <v>26.3</v>
      </c>
      <c r="DI44" s="25">
        <v>0.6</v>
      </c>
      <c r="DJ44" s="25">
        <v>0.6</v>
      </c>
      <c r="DK44" s="25">
        <v>1.8</v>
      </c>
      <c r="DL44" s="25">
        <v>0.3</v>
      </c>
      <c r="DM44" s="25">
        <v>0.4</v>
      </c>
      <c r="DN44" s="25" t="s">
        <v>115</v>
      </c>
      <c r="DO44" s="25">
        <v>0</v>
      </c>
      <c r="DP44" s="25">
        <v>0.4</v>
      </c>
      <c r="DQ44" s="25" t="s">
        <v>129</v>
      </c>
      <c r="DR44" s="25">
        <v>0.3</v>
      </c>
      <c r="DS44" s="25">
        <v>0.4</v>
      </c>
      <c r="DT44" s="25">
        <v>0.7</v>
      </c>
      <c r="DU44" s="25">
        <v>0.1</v>
      </c>
      <c r="DV44" s="25">
        <v>0.5</v>
      </c>
      <c r="DW44" s="25" t="s">
        <v>119</v>
      </c>
      <c r="DX44" s="25">
        <v>0.4</v>
      </c>
      <c r="DY44" s="25">
        <v>0.6</v>
      </c>
      <c r="DZ44" s="25">
        <v>2</v>
      </c>
      <c r="EA44" s="25">
        <v>0.3</v>
      </c>
      <c r="EB44" s="25">
        <v>0.3</v>
      </c>
      <c r="EC44" s="25" t="s">
        <v>117</v>
      </c>
      <c r="ED44" s="25">
        <v>0</v>
      </c>
      <c r="EE44" s="25">
        <v>0.2</v>
      </c>
      <c r="EF44" s="25" t="s">
        <v>118</v>
      </c>
      <c r="EG44" s="25">
        <v>0</v>
      </c>
      <c r="EH44" s="25">
        <v>0.3</v>
      </c>
      <c r="EI44" s="25" t="s">
        <v>129</v>
      </c>
      <c r="EJ44" s="25">
        <v>0</v>
      </c>
      <c r="EK44" s="25">
        <v>0.7</v>
      </c>
      <c r="EL44" s="25" t="s">
        <v>120</v>
      </c>
      <c r="EM44" s="25">
        <v>0</v>
      </c>
      <c r="EN44" s="25">
        <v>0.4</v>
      </c>
      <c r="EO44" s="25" t="s">
        <v>116</v>
      </c>
      <c r="EP44" s="25">
        <v>0</v>
      </c>
      <c r="EQ44" s="25">
        <v>0.5</v>
      </c>
      <c r="ER44" s="25">
        <v>3.9</v>
      </c>
      <c r="ES44" s="25">
        <v>1.2</v>
      </c>
      <c r="ET44" s="25">
        <v>1.5</v>
      </c>
      <c r="EU44" s="25" t="s">
        <v>121</v>
      </c>
      <c r="EV44" s="25">
        <v>0</v>
      </c>
      <c r="EW44" s="25">
        <v>1</v>
      </c>
      <c r="EX44" s="25">
        <v>870.3</v>
      </c>
      <c r="EY44" s="25">
        <v>4.7</v>
      </c>
      <c r="EZ44" s="25">
        <v>4.4000000000000004</v>
      </c>
      <c r="FA44" s="25">
        <v>1.5</v>
      </c>
      <c r="FB44" s="25">
        <v>0</v>
      </c>
      <c r="FC44" s="25">
        <v>3.5</v>
      </c>
      <c r="FD44" s="25">
        <v>1.5</v>
      </c>
      <c r="FE44" s="25">
        <v>0</v>
      </c>
      <c r="FF44" s="25">
        <v>4.0999999999999996</v>
      </c>
      <c r="FG44" s="25" t="s">
        <v>142</v>
      </c>
      <c r="FH44" s="25">
        <v>0</v>
      </c>
      <c r="FI44" s="25">
        <v>1.8</v>
      </c>
      <c r="FJ44" s="25" t="s">
        <v>121</v>
      </c>
      <c r="FK44" s="25">
        <v>0</v>
      </c>
      <c r="FL44" s="25">
        <v>0.8</v>
      </c>
      <c r="FM44" s="25" t="s">
        <v>117</v>
      </c>
      <c r="FN44" s="25">
        <v>0</v>
      </c>
      <c r="FO44" s="25">
        <v>0.4</v>
      </c>
      <c r="FP44" s="25" t="s">
        <v>114</v>
      </c>
      <c r="FQ44" s="25">
        <v>0</v>
      </c>
      <c r="FR44" s="25">
        <v>0.2</v>
      </c>
      <c r="FS44" s="25" t="s">
        <v>117</v>
      </c>
      <c r="FT44" s="25">
        <v>0</v>
      </c>
      <c r="FU44" s="25">
        <v>0.1</v>
      </c>
      <c r="FV44" s="25" t="s">
        <v>114</v>
      </c>
      <c r="FW44" s="25">
        <v>0</v>
      </c>
      <c r="FX44" s="25">
        <v>0.2</v>
      </c>
      <c r="FY44" s="25">
        <v>1.9</v>
      </c>
      <c r="FZ44" s="25">
        <v>0.4</v>
      </c>
      <c r="GA44" s="25">
        <v>0.4</v>
      </c>
      <c r="GB44" s="25" t="s">
        <v>118</v>
      </c>
      <c r="GC44" s="25">
        <v>0</v>
      </c>
      <c r="GD44" s="25">
        <v>0.3</v>
      </c>
      <c r="GE44" s="25">
        <v>1</v>
      </c>
      <c r="GF44" s="25">
        <v>0.2</v>
      </c>
      <c r="GG44" s="25">
        <v>0.3</v>
      </c>
      <c r="GH44" s="25">
        <v>13.2</v>
      </c>
      <c r="GI44" s="25">
        <v>0.5</v>
      </c>
      <c r="GJ44" s="25">
        <v>0.7</v>
      </c>
      <c r="GK44" s="46"/>
      <c r="GL44" s="42"/>
      <c r="GM44" s="43"/>
      <c r="GN44" s="42"/>
      <c r="GO44" s="43"/>
      <c r="GP44" s="43"/>
      <c r="GQ44" s="42"/>
      <c r="GR44" s="44"/>
      <c r="GS44" s="44"/>
      <c r="GT44" s="42"/>
    </row>
    <row r="45" spans="1:206" s="27" customFormat="1" ht="16" x14ac:dyDescent="0.2">
      <c r="A45" s="24" t="s">
        <v>202</v>
      </c>
      <c r="B45" s="25" t="s">
        <v>205</v>
      </c>
      <c r="C45" s="25">
        <v>110</v>
      </c>
      <c r="D45" s="25" t="s">
        <v>215</v>
      </c>
      <c r="E45" s="25" t="s">
        <v>109</v>
      </c>
      <c r="F45" s="25" t="s">
        <v>56</v>
      </c>
      <c r="G45" s="25" t="s">
        <v>44</v>
      </c>
      <c r="H45" s="25" t="s">
        <v>47</v>
      </c>
      <c r="I45" s="49"/>
      <c r="J45" s="12">
        <v>0.11431385316774</v>
      </c>
      <c r="K45" s="12">
        <v>0.15816257068935499</v>
      </c>
      <c r="L45" s="12">
        <v>0.12523533276752499</v>
      </c>
      <c r="M45" s="12">
        <v>0.12911584912811899</v>
      </c>
      <c r="N45" s="12">
        <v>0.13902712380084201</v>
      </c>
      <c r="O45" s="12">
        <v>0.114928961481022</v>
      </c>
      <c r="P45" s="12">
        <v>8.3920793821030806E-2</v>
      </c>
      <c r="Q45" s="12">
        <v>5.9566025261493703E-2</v>
      </c>
      <c r="R45" s="12">
        <v>4.2306164558581397E-2</v>
      </c>
      <c r="S45" s="13">
        <v>2.4059214677784001E-2</v>
      </c>
      <c r="T45" s="14">
        <v>9.3641106465069904E-3</v>
      </c>
      <c r="U45" s="49"/>
      <c r="V45" s="28">
        <v>34.283154121863838</v>
      </c>
      <c r="W45" s="28">
        <v>3.4905917643850608</v>
      </c>
      <c r="X45" s="26">
        <v>14.807744750477218</v>
      </c>
      <c r="Y45" s="50"/>
      <c r="Z45" s="25">
        <v>87630</v>
      </c>
      <c r="AA45" s="25">
        <v>220</v>
      </c>
      <c r="AB45" s="25">
        <f t="shared" si="0"/>
        <v>2.1999999999999999E-2</v>
      </c>
      <c r="AC45" s="25">
        <v>19080</v>
      </c>
      <c r="AD45" s="25">
        <v>60</v>
      </c>
      <c r="AE45" s="25">
        <f t="shared" si="1"/>
        <v>6.0000000000000001E-3</v>
      </c>
      <c r="AF45" s="25">
        <v>305500</v>
      </c>
      <c r="AG45" s="25">
        <v>100</v>
      </c>
      <c r="AH45" s="25">
        <f t="shared" si="2"/>
        <v>0.01</v>
      </c>
      <c r="AI45" s="25">
        <v>192.9</v>
      </c>
      <c r="AJ45" s="25">
        <v>4.5999999999999996</v>
      </c>
      <c r="AK45" s="25">
        <f t="shared" si="3"/>
        <v>4.5999999999999996E-4</v>
      </c>
      <c r="AL45" s="25">
        <v>368.8</v>
      </c>
      <c r="AM45" s="25">
        <v>2.4</v>
      </c>
      <c r="AN45" s="25">
        <f t="shared" si="4"/>
        <v>2.3999999999999998E-4</v>
      </c>
      <c r="AO45" s="25">
        <v>65.400000000000006</v>
      </c>
      <c r="AP45" s="25">
        <v>0.5</v>
      </c>
      <c r="AQ45" s="25">
        <f t="shared" si="5"/>
        <v>5.0000000000000002E-5</v>
      </c>
      <c r="AR45" s="25">
        <v>0.3</v>
      </c>
      <c r="AS45" s="25">
        <v>5573</v>
      </c>
      <c r="AT45" s="25">
        <v>9</v>
      </c>
      <c r="AU45" s="25">
        <f t="shared" si="6"/>
        <v>8.9999999999999998E-4</v>
      </c>
      <c r="AV45" s="25">
        <v>97530</v>
      </c>
      <c r="AW45" s="25">
        <v>30</v>
      </c>
      <c r="AX45" s="25">
        <f t="shared" si="7"/>
        <v>3.0000000000000001E-3</v>
      </c>
      <c r="AY45" s="25">
        <v>513.4</v>
      </c>
      <c r="AZ45" s="25">
        <v>1.5</v>
      </c>
      <c r="BA45" s="25">
        <f t="shared" si="8"/>
        <v>1.4999999999999999E-4</v>
      </c>
      <c r="BB45" s="25">
        <v>1.2</v>
      </c>
      <c r="BC45" s="25">
        <v>60.6</v>
      </c>
      <c r="BD45" s="25">
        <v>0.8</v>
      </c>
      <c r="BE45" s="25">
        <f t="shared" si="9"/>
        <v>8.0000000000000007E-5</v>
      </c>
      <c r="BF45" s="25">
        <v>1.1000000000000001</v>
      </c>
      <c r="BG45" s="25">
        <v>14.7</v>
      </c>
      <c r="BH45" s="25">
        <v>0.2</v>
      </c>
      <c r="BI45" s="25">
        <f t="shared" si="10"/>
        <v>2.0000000000000002E-5</v>
      </c>
      <c r="BJ45" s="25">
        <v>0.3</v>
      </c>
      <c r="BK45" s="25">
        <v>200.4</v>
      </c>
      <c r="BL45" s="25">
        <v>0.4</v>
      </c>
      <c r="BM45" s="25">
        <f t="shared" si="11"/>
        <v>4.0000000000000003E-5</v>
      </c>
      <c r="BN45" s="25">
        <v>0.3</v>
      </c>
      <c r="BO45" s="25">
        <v>258.8</v>
      </c>
      <c r="BP45" s="25">
        <v>0.5</v>
      </c>
      <c r="BQ45" s="25">
        <f t="shared" si="12"/>
        <v>5.0000000000000002E-5</v>
      </c>
      <c r="BR45" s="25">
        <v>10970</v>
      </c>
      <c r="BS45" s="25">
        <v>20</v>
      </c>
      <c r="BT45" s="25">
        <f t="shared" si="13"/>
        <v>2E-3</v>
      </c>
      <c r="BU45" s="25" t="s">
        <v>113</v>
      </c>
      <c r="BV45" s="25">
        <v>0</v>
      </c>
      <c r="BW45" s="25">
        <v>1</v>
      </c>
      <c r="BX45" s="25">
        <v>27.7</v>
      </c>
      <c r="BY45" s="25">
        <v>0.6</v>
      </c>
      <c r="BZ45" s="25">
        <f t="shared" si="14"/>
        <v>5.9999999999999995E-5</v>
      </c>
      <c r="CA45" s="25">
        <v>0.7</v>
      </c>
      <c r="CB45" s="25">
        <v>10.9</v>
      </c>
      <c r="CC45" s="25">
        <v>0.4</v>
      </c>
      <c r="CD45" s="25">
        <f t="shared" si="15"/>
        <v>4.0000000000000003E-5</v>
      </c>
      <c r="CE45" s="25">
        <v>0.6</v>
      </c>
      <c r="CF45" s="25">
        <v>15.7</v>
      </c>
      <c r="CG45" s="25">
        <v>0.3</v>
      </c>
      <c r="CH45" s="25">
        <f t="shared" si="16"/>
        <v>2.9999999999999997E-5</v>
      </c>
      <c r="CI45" s="25">
        <v>0.3</v>
      </c>
      <c r="CJ45" s="25">
        <v>2</v>
      </c>
      <c r="CK45" s="25">
        <v>0.1</v>
      </c>
      <c r="CL45" s="25">
        <v>0.3</v>
      </c>
      <c r="CM45" s="25">
        <v>0.2</v>
      </c>
      <c r="CN45" s="25">
        <v>0.1</v>
      </c>
      <c r="CO45" s="25">
        <v>0.2</v>
      </c>
      <c r="CP45" s="25">
        <v>2.1</v>
      </c>
      <c r="CQ45" s="25">
        <v>0.1</v>
      </c>
      <c r="CR45" s="25">
        <v>0.2</v>
      </c>
      <c r="CS45" s="25" t="s">
        <v>117</v>
      </c>
      <c r="CT45" s="25">
        <v>0</v>
      </c>
      <c r="CU45" s="25">
        <v>0.1</v>
      </c>
      <c r="CV45" s="25">
        <v>3.2</v>
      </c>
      <c r="CW45" s="25">
        <v>0.1</v>
      </c>
      <c r="CX45" s="25">
        <v>0.1</v>
      </c>
      <c r="CY45" s="25">
        <v>23</v>
      </c>
      <c r="CZ45" s="25">
        <v>0.2</v>
      </c>
      <c r="DA45" s="25">
        <v>0.1</v>
      </c>
      <c r="DB45" s="25">
        <v>1164</v>
      </c>
      <c r="DC45" s="25">
        <v>1</v>
      </c>
      <c r="DD45" s="25">
        <v>0.1</v>
      </c>
      <c r="DE45" s="25">
        <v>5.4</v>
      </c>
      <c r="DF45" s="25">
        <v>0.2</v>
      </c>
      <c r="DG45" s="25">
        <v>0.2</v>
      </c>
      <c r="DH45" s="25">
        <v>59.8</v>
      </c>
      <c r="DI45" s="25">
        <v>0.5</v>
      </c>
      <c r="DJ45" s="25">
        <v>0.5</v>
      </c>
      <c r="DK45" s="25">
        <v>3.2</v>
      </c>
      <c r="DL45" s="25">
        <v>0.3</v>
      </c>
      <c r="DM45" s="25">
        <v>0.4</v>
      </c>
      <c r="DN45" s="25" t="s">
        <v>115</v>
      </c>
      <c r="DO45" s="25">
        <v>0.1</v>
      </c>
      <c r="DP45" s="25">
        <v>0.3</v>
      </c>
      <c r="DQ45" s="25" t="s">
        <v>121</v>
      </c>
      <c r="DR45" s="25">
        <v>0.6</v>
      </c>
      <c r="DS45" s="25">
        <v>0.4</v>
      </c>
      <c r="DT45" s="25">
        <v>1.2</v>
      </c>
      <c r="DU45" s="25">
        <v>0.1</v>
      </c>
      <c r="DV45" s="25">
        <v>0.4</v>
      </c>
      <c r="DW45" s="25" t="s">
        <v>121</v>
      </c>
      <c r="DX45" s="25">
        <v>0.2</v>
      </c>
      <c r="DY45" s="25">
        <v>0.5</v>
      </c>
      <c r="DZ45" s="25">
        <v>2.2000000000000002</v>
      </c>
      <c r="EA45" s="25">
        <v>0.3</v>
      </c>
      <c r="EB45" s="25">
        <v>0.3</v>
      </c>
      <c r="EC45" s="25" t="s">
        <v>117</v>
      </c>
      <c r="ED45" s="25">
        <v>0</v>
      </c>
      <c r="EE45" s="25">
        <v>0.1</v>
      </c>
      <c r="EF45" s="25" t="s">
        <v>118</v>
      </c>
      <c r="EG45" s="25">
        <v>0</v>
      </c>
      <c r="EH45" s="25">
        <v>0.3</v>
      </c>
      <c r="EI45" s="25" t="s">
        <v>121</v>
      </c>
      <c r="EJ45" s="25">
        <v>0</v>
      </c>
      <c r="EK45" s="25">
        <v>0.6</v>
      </c>
      <c r="EL45" s="25" t="s">
        <v>120</v>
      </c>
      <c r="EM45" s="25">
        <v>0</v>
      </c>
      <c r="EN45" s="25">
        <v>0.4</v>
      </c>
      <c r="EO45" s="25" t="s">
        <v>116</v>
      </c>
      <c r="EP45" s="25">
        <v>0</v>
      </c>
      <c r="EQ45" s="25">
        <v>0.5</v>
      </c>
      <c r="ER45" s="25">
        <v>3.5</v>
      </c>
      <c r="ES45" s="25">
        <v>1.1000000000000001</v>
      </c>
      <c r="ET45" s="25">
        <v>1</v>
      </c>
      <c r="EU45" s="25" t="s">
        <v>121</v>
      </c>
      <c r="EV45" s="25">
        <v>0</v>
      </c>
      <c r="EW45" s="25">
        <v>1.1000000000000001</v>
      </c>
      <c r="EX45" s="25">
        <v>990.6</v>
      </c>
      <c r="EY45" s="25">
        <v>4.7</v>
      </c>
      <c r="EZ45" s="25">
        <v>4.0999999999999996</v>
      </c>
      <c r="FA45" s="25">
        <v>1.5</v>
      </c>
      <c r="FB45" s="25">
        <v>0</v>
      </c>
      <c r="FC45" s="25">
        <v>3.8</v>
      </c>
      <c r="FD45" s="25">
        <v>15.7</v>
      </c>
      <c r="FE45" s="25">
        <v>4.4000000000000004</v>
      </c>
      <c r="FF45" s="25">
        <v>5.8</v>
      </c>
      <c r="FG45" s="25" t="s">
        <v>137</v>
      </c>
      <c r="FH45" s="25">
        <v>0</v>
      </c>
      <c r="FI45" s="25">
        <v>1.7</v>
      </c>
      <c r="FJ45" s="25" t="s">
        <v>121</v>
      </c>
      <c r="FK45" s="25">
        <v>0</v>
      </c>
      <c r="FL45" s="25">
        <v>0.8</v>
      </c>
      <c r="FM45" s="25" t="s">
        <v>117</v>
      </c>
      <c r="FN45" s="25">
        <v>0</v>
      </c>
      <c r="FO45" s="25">
        <v>0.4</v>
      </c>
      <c r="FP45" s="25" t="s">
        <v>114</v>
      </c>
      <c r="FQ45" s="25">
        <v>0</v>
      </c>
      <c r="FR45" s="25">
        <v>0.2</v>
      </c>
      <c r="FS45" s="25" t="s">
        <v>117</v>
      </c>
      <c r="FT45" s="25">
        <v>0</v>
      </c>
      <c r="FU45" s="25">
        <v>0.1</v>
      </c>
      <c r="FV45" s="25" t="s">
        <v>114</v>
      </c>
      <c r="FW45" s="25">
        <v>0</v>
      </c>
      <c r="FX45" s="25">
        <v>0.2</v>
      </c>
      <c r="FY45" s="25">
        <v>2.8</v>
      </c>
      <c r="FZ45" s="25">
        <v>0.3</v>
      </c>
      <c r="GA45" s="25">
        <v>0.3</v>
      </c>
      <c r="GB45" s="25" t="s">
        <v>118</v>
      </c>
      <c r="GC45" s="25">
        <v>0</v>
      </c>
      <c r="GD45" s="25">
        <v>0.3</v>
      </c>
      <c r="GE45" s="25">
        <v>1.8</v>
      </c>
      <c r="GF45" s="25">
        <v>0.2</v>
      </c>
      <c r="GG45" s="25">
        <v>0.2</v>
      </c>
      <c r="GH45" s="25">
        <v>1.6</v>
      </c>
      <c r="GI45" s="25">
        <v>0.4</v>
      </c>
      <c r="GJ45" s="25">
        <v>0.4</v>
      </c>
      <c r="GK45" s="46"/>
      <c r="GL45" s="42"/>
      <c r="GM45" s="43"/>
      <c r="GN45" s="42"/>
      <c r="GO45" s="43"/>
      <c r="GP45" s="43"/>
      <c r="GQ45" s="42"/>
      <c r="GR45" s="44"/>
      <c r="GS45" s="44"/>
      <c r="GT45" s="42"/>
    </row>
    <row r="46" spans="1:206" s="27" customFormat="1" ht="16" x14ac:dyDescent="0.2">
      <c r="A46" s="24" t="s">
        <v>203</v>
      </c>
      <c r="B46" s="25" t="s">
        <v>205</v>
      </c>
      <c r="C46" s="25">
        <v>110</v>
      </c>
      <c r="D46" s="25" t="s">
        <v>215</v>
      </c>
      <c r="E46" s="25" t="s">
        <v>80</v>
      </c>
      <c r="F46" s="25" t="s">
        <v>56</v>
      </c>
      <c r="G46" s="25" t="s">
        <v>44</v>
      </c>
      <c r="H46" s="25" t="s">
        <v>33</v>
      </c>
      <c r="I46" s="49"/>
      <c r="J46" s="20">
        <v>0.11092967971689666</v>
      </c>
      <c r="K46" s="20">
        <v>0.20876627513213875</v>
      </c>
      <c r="L46" s="20">
        <v>0.18898972068358397</v>
      </c>
      <c r="M46" s="20">
        <v>0.16318910799071332</v>
      </c>
      <c r="N46" s="20">
        <v>0.1269312615978376</v>
      </c>
      <c r="O46" s="20">
        <v>8.0514907835718075E-2</v>
      </c>
      <c r="P46" s="20">
        <v>5.2427745816345211E-2</v>
      </c>
      <c r="Q46" s="20">
        <v>3.3038550691581889E-2</v>
      </c>
      <c r="R46" s="20">
        <v>2.0778156840118953E-2</v>
      </c>
      <c r="S46" s="20">
        <v>1.1455803979701784E-2</v>
      </c>
      <c r="T46" s="21">
        <v>2.9787897153637742E-3</v>
      </c>
      <c r="U46" s="49"/>
      <c r="V46" s="28">
        <v>34.137748810991766</v>
      </c>
      <c r="W46" s="28">
        <v>3.5036105910671389</v>
      </c>
      <c r="X46" s="26">
        <v>9.6014977266648422</v>
      </c>
      <c r="Y46" s="50"/>
      <c r="Z46" s="25">
        <v>80300</v>
      </c>
      <c r="AA46" s="25">
        <v>210</v>
      </c>
      <c r="AB46" s="25">
        <f t="shared" si="0"/>
        <v>2.1000000000000001E-2</v>
      </c>
      <c r="AC46" s="25">
        <v>22900</v>
      </c>
      <c r="AD46" s="25">
        <v>60</v>
      </c>
      <c r="AE46" s="25">
        <f t="shared" si="1"/>
        <v>6.0000000000000001E-3</v>
      </c>
      <c r="AF46" s="25">
        <v>330000</v>
      </c>
      <c r="AG46" s="25">
        <v>100</v>
      </c>
      <c r="AH46" s="25">
        <f t="shared" si="2"/>
        <v>0.01</v>
      </c>
      <c r="AI46" s="25">
        <v>195.2</v>
      </c>
      <c r="AJ46" s="25">
        <v>4.7</v>
      </c>
      <c r="AK46" s="25">
        <f t="shared" si="3"/>
        <v>4.7000000000000004E-4</v>
      </c>
      <c r="AL46" s="25">
        <v>413.1</v>
      </c>
      <c r="AM46" s="25">
        <v>2.6</v>
      </c>
      <c r="AN46" s="25">
        <f t="shared" si="4"/>
        <v>2.6000000000000003E-4</v>
      </c>
      <c r="AO46" s="25">
        <v>75.400000000000006</v>
      </c>
      <c r="AP46" s="25">
        <v>0.5</v>
      </c>
      <c r="AQ46" s="25">
        <f t="shared" si="5"/>
        <v>5.0000000000000002E-5</v>
      </c>
      <c r="AR46" s="25">
        <v>0.2</v>
      </c>
      <c r="AS46" s="25">
        <v>7138</v>
      </c>
      <c r="AT46" s="25">
        <v>9</v>
      </c>
      <c r="AU46" s="25">
        <f t="shared" si="6"/>
        <v>8.9999999999999998E-4</v>
      </c>
      <c r="AV46" s="25">
        <v>64220</v>
      </c>
      <c r="AW46" s="25">
        <v>20</v>
      </c>
      <c r="AX46" s="25">
        <f t="shared" si="7"/>
        <v>2E-3</v>
      </c>
      <c r="AY46" s="25">
        <v>670.8</v>
      </c>
      <c r="AZ46" s="25">
        <v>1.4</v>
      </c>
      <c r="BA46" s="25">
        <f t="shared" si="8"/>
        <v>1.3999999999999999E-4</v>
      </c>
      <c r="BB46" s="25">
        <v>0.8</v>
      </c>
      <c r="BC46" s="25">
        <v>71.900000000000006</v>
      </c>
      <c r="BD46" s="25">
        <v>0.8</v>
      </c>
      <c r="BE46" s="25">
        <f t="shared" si="9"/>
        <v>8.0000000000000007E-5</v>
      </c>
      <c r="BF46" s="25">
        <v>0.7</v>
      </c>
      <c r="BG46" s="25">
        <v>14</v>
      </c>
      <c r="BH46" s="25">
        <v>0.2</v>
      </c>
      <c r="BI46" s="25">
        <f t="shared" si="10"/>
        <v>2.0000000000000002E-5</v>
      </c>
      <c r="BJ46" s="25">
        <v>0.2</v>
      </c>
      <c r="BK46" s="25">
        <v>167.8</v>
      </c>
      <c r="BL46" s="25">
        <v>0.4</v>
      </c>
      <c r="BM46" s="25">
        <f t="shared" si="11"/>
        <v>4.0000000000000003E-5</v>
      </c>
      <c r="BN46" s="25">
        <v>0.3</v>
      </c>
      <c r="BO46" s="25">
        <v>216.7</v>
      </c>
      <c r="BP46" s="25">
        <v>0.5</v>
      </c>
      <c r="BQ46" s="25">
        <f t="shared" si="12"/>
        <v>5.0000000000000002E-5</v>
      </c>
      <c r="BR46" s="25">
        <v>19030</v>
      </c>
      <c r="BS46" s="25">
        <v>30</v>
      </c>
      <c r="BT46" s="25">
        <f t="shared" si="13"/>
        <v>3.0000000000000001E-3</v>
      </c>
      <c r="BU46" s="25" t="s">
        <v>113</v>
      </c>
      <c r="BV46" s="25">
        <v>0</v>
      </c>
      <c r="BW46" s="25">
        <v>1</v>
      </c>
      <c r="BX46" s="25">
        <v>22.3</v>
      </c>
      <c r="BY46" s="25">
        <v>0.7</v>
      </c>
      <c r="BZ46" s="25">
        <f t="shared" si="14"/>
        <v>6.9999999999999994E-5</v>
      </c>
      <c r="CA46" s="25">
        <v>0.6</v>
      </c>
      <c r="CB46" s="25">
        <v>7.7</v>
      </c>
      <c r="CC46" s="25">
        <v>0.4</v>
      </c>
      <c r="CD46" s="25">
        <f t="shared" si="15"/>
        <v>4.0000000000000003E-5</v>
      </c>
      <c r="CE46" s="25">
        <v>0.5</v>
      </c>
      <c r="CF46" s="25">
        <v>23.2</v>
      </c>
      <c r="CG46" s="25">
        <v>0.4</v>
      </c>
      <c r="CH46" s="25">
        <f t="shared" si="16"/>
        <v>4.0000000000000003E-5</v>
      </c>
      <c r="CI46" s="25">
        <v>0.2</v>
      </c>
      <c r="CJ46" s="25">
        <v>2.7</v>
      </c>
      <c r="CK46" s="25">
        <v>0.1</v>
      </c>
      <c r="CL46" s="25">
        <v>0.2</v>
      </c>
      <c r="CM46" s="25">
        <v>0.2</v>
      </c>
      <c r="CN46" s="25">
        <v>0.1</v>
      </c>
      <c r="CO46" s="25">
        <v>0.1</v>
      </c>
      <c r="CP46" s="25">
        <v>2</v>
      </c>
      <c r="CQ46" s="25">
        <v>0.1</v>
      </c>
      <c r="CR46" s="25">
        <v>0.1</v>
      </c>
      <c r="CS46" s="25" t="s">
        <v>117</v>
      </c>
      <c r="CT46" s="25">
        <v>0</v>
      </c>
      <c r="CU46" s="25">
        <v>0.1</v>
      </c>
      <c r="CV46" s="25">
        <v>3.3</v>
      </c>
      <c r="CW46" s="25">
        <v>0.1</v>
      </c>
      <c r="CX46" s="25">
        <v>0.1</v>
      </c>
      <c r="CY46" s="25">
        <v>31.4</v>
      </c>
      <c r="CZ46" s="25">
        <v>0.2</v>
      </c>
      <c r="DA46" s="25">
        <v>0.1</v>
      </c>
      <c r="DB46" s="25">
        <v>941.6</v>
      </c>
      <c r="DC46" s="25">
        <v>0.8</v>
      </c>
      <c r="DD46" s="25">
        <v>0.1</v>
      </c>
      <c r="DE46" s="25">
        <v>6.6</v>
      </c>
      <c r="DF46" s="25">
        <v>0.2</v>
      </c>
      <c r="DG46" s="25">
        <v>0.2</v>
      </c>
      <c r="DH46" s="25">
        <v>101.2</v>
      </c>
      <c r="DI46" s="25">
        <v>0.5</v>
      </c>
      <c r="DJ46" s="25">
        <v>0.4</v>
      </c>
      <c r="DK46" s="25">
        <v>4.5</v>
      </c>
      <c r="DL46" s="25">
        <v>0.2</v>
      </c>
      <c r="DM46" s="25">
        <v>0.3</v>
      </c>
      <c r="DN46" s="25">
        <v>1.3</v>
      </c>
      <c r="DO46" s="25">
        <v>0.2</v>
      </c>
      <c r="DP46" s="25">
        <v>0.4</v>
      </c>
      <c r="DQ46" s="25" t="s">
        <v>119</v>
      </c>
      <c r="DR46" s="25">
        <v>0.2</v>
      </c>
      <c r="DS46" s="25">
        <v>0.6</v>
      </c>
      <c r="DT46" s="25">
        <v>0.4</v>
      </c>
      <c r="DU46" s="25">
        <v>0.1</v>
      </c>
      <c r="DV46" s="25">
        <v>0.4</v>
      </c>
      <c r="DW46" s="25" t="s">
        <v>116</v>
      </c>
      <c r="DX46" s="25">
        <v>0</v>
      </c>
      <c r="DY46" s="25">
        <v>0.5</v>
      </c>
      <c r="DZ46" s="25">
        <v>2</v>
      </c>
      <c r="EA46" s="25">
        <v>0.3</v>
      </c>
      <c r="EB46" s="25">
        <v>0.3</v>
      </c>
      <c r="EC46" s="25" t="s">
        <v>117</v>
      </c>
      <c r="ED46" s="25">
        <v>0</v>
      </c>
      <c r="EE46" s="25">
        <v>0.1</v>
      </c>
      <c r="EF46" s="25" t="s">
        <v>118</v>
      </c>
      <c r="EG46" s="25">
        <v>0</v>
      </c>
      <c r="EH46" s="25">
        <v>0.3</v>
      </c>
      <c r="EI46" s="25" t="s">
        <v>121</v>
      </c>
      <c r="EJ46" s="25">
        <v>0</v>
      </c>
      <c r="EK46" s="25">
        <v>0.7</v>
      </c>
      <c r="EL46" s="25" t="s">
        <v>120</v>
      </c>
      <c r="EM46" s="25">
        <v>0</v>
      </c>
      <c r="EN46" s="25">
        <v>0.4</v>
      </c>
      <c r="EO46" s="25" t="s">
        <v>116</v>
      </c>
      <c r="EP46" s="25">
        <v>0</v>
      </c>
      <c r="EQ46" s="25">
        <v>0.5</v>
      </c>
      <c r="ER46" s="25">
        <v>7.6</v>
      </c>
      <c r="ES46" s="25">
        <v>1.3</v>
      </c>
      <c r="ET46" s="25">
        <v>1.1000000000000001</v>
      </c>
      <c r="EU46" s="25" t="s">
        <v>121</v>
      </c>
      <c r="EV46" s="25">
        <v>0</v>
      </c>
      <c r="EW46" s="25">
        <v>1.6</v>
      </c>
      <c r="EX46" s="25">
        <v>1144</v>
      </c>
      <c r="EY46" s="25">
        <v>5</v>
      </c>
      <c r="EZ46" s="25">
        <v>4.8</v>
      </c>
      <c r="FA46" s="25">
        <v>10.1</v>
      </c>
      <c r="FB46" s="25">
        <v>4.5999999999999996</v>
      </c>
      <c r="FC46" s="25">
        <v>5.2</v>
      </c>
      <c r="FD46" s="25">
        <v>27.9</v>
      </c>
      <c r="FE46" s="25">
        <v>5.4</v>
      </c>
      <c r="FF46" s="25">
        <v>6.6</v>
      </c>
      <c r="FG46" s="25" t="s">
        <v>124</v>
      </c>
      <c r="FH46" s="25">
        <v>0</v>
      </c>
      <c r="FI46" s="25">
        <v>1.4</v>
      </c>
      <c r="FJ46" s="25" t="s">
        <v>121</v>
      </c>
      <c r="FK46" s="25">
        <v>0</v>
      </c>
      <c r="FL46" s="25">
        <v>0.8</v>
      </c>
      <c r="FM46" s="25" t="s">
        <v>117</v>
      </c>
      <c r="FN46" s="25">
        <v>0</v>
      </c>
      <c r="FO46" s="25">
        <v>0.3</v>
      </c>
      <c r="FP46" s="25" t="s">
        <v>114</v>
      </c>
      <c r="FQ46" s="25">
        <v>0</v>
      </c>
      <c r="FR46" s="25">
        <v>0.2</v>
      </c>
      <c r="FS46" s="25" t="s">
        <v>117</v>
      </c>
      <c r="FT46" s="25">
        <v>0</v>
      </c>
      <c r="FU46" s="25">
        <v>0.2</v>
      </c>
      <c r="FV46" s="25" t="s">
        <v>114</v>
      </c>
      <c r="FW46" s="25">
        <v>0</v>
      </c>
      <c r="FX46" s="25">
        <v>0.2</v>
      </c>
      <c r="FY46" s="25">
        <v>3.6</v>
      </c>
      <c r="FZ46" s="25">
        <v>0.2</v>
      </c>
      <c r="GA46" s="25">
        <v>0.3</v>
      </c>
      <c r="GB46" s="25" t="s">
        <v>118</v>
      </c>
      <c r="GC46" s="25">
        <v>0</v>
      </c>
      <c r="GD46" s="25">
        <v>0.3</v>
      </c>
      <c r="GE46" s="25">
        <v>2.2000000000000002</v>
      </c>
      <c r="GF46" s="25">
        <v>0.2</v>
      </c>
      <c r="GG46" s="25">
        <v>0.2</v>
      </c>
      <c r="GH46" s="25">
        <v>0.5</v>
      </c>
      <c r="GI46" s="25">
        <v>0.3</v>
      </c>
      <c r="GJ46" s="25">
        <v>0.3</v>
      </c>
      <c r="GK46" s="46"/>
      <c r="GL46" s="42"/>
      <c r="GM46" s="43"/>
      <c r="GN46" s="42"/>
      <c r="GO46" s="43"/>
      <c r="GP46" s="43"/>
      <c r="GQ46" s="42"/>
      <c r="GR46" s="44"/>
      <c r="GS46" s="44"/>
      <c r="GT46" s="42"/>
    </row>
    <row r="47" spans="1:206" s="27" customFormat="1" ht="16" x14ac:dyDescent="0.2">
      <c r="A47" s="24" t="s">
        <v>204</v>
      </c>
      <c r="B47" s="25" t="s">
        <v>205</v>
      </c>
      <c r="C47" s="25">
        <v>110</v>
      </c>
      <c r="D47" s="25" t="s">
        <v>216</v>
      </c>
      <c r="E47" s="25" t="s">
        <v>110</v>
      </c>
      <c r="F47" s="25" t="s">
        <v>56</v>
      </c>
      <c r="G47" s="25" t="s">
        <v>44</v>
      </c>
      <c r="H47" s="25" t="s">
        <v>33</v>
      </c>
      <c r="I47" s="49"/>
      <c r="J47" s="20">
        <v>6.2288140223925315E-2</v>
      </c>
      <c r="K47" s="20">
        <v>0.12087182596139108</v>
      </c>
      <c r="L47" s="20">
        <v>0.20575737152958876</v>
      </c>
      <c r="M47" s="20">
        <v>0.23146509640032228</v>
      </c>
      <c r="N47" s="20">
        <v>0.14530351682049328</v>
      </c>
      <c r="O47" s="20">
        <v>8.8262892758505837E-2</v>
      </c>
      <c r="P47" s="20">
        <v>6.1694121554974973E-2</v>
      </c>
      <c r="Q47" s="20">
        <v>3.9034811140536051E-2</v>
      </c>
      <c r="R47" s="20">
        <v>2.4882151476784884E-2</v>
      </c>
      <c r="S47" s="20">
        <v>1.4483850396247959E-2</v>
      </c>
      <c r="T47" s="21">
        <v>5.9562217372295832E-3</v>
      </c>
      <c r="U47" s="49"/>
      <c r="V47" s="28">
        <v>18.881506090808426</v>
      </c>
      <c r="W47" s="28">
        <v>3.0489192263936373</v>
      </c>
      <c r="X47" s="26">
        <v>8.4641638225255953</v>
      </c>
      <c r="Y47" s="50"/>
      <c r="Z47" s="25">
        <v>42140</v>
      </c>
      <c r="AA47" s="25">
        <v>130</v>
      </c>
      <c r="AB47" s="25">
        <f t="shared" si="0"/>
        <v>1.2999999999999999E-2</v>
      </c>
      <c r="AC47" s="25">
        <v>9471</v>
      </c>
      <c r="AD47" s="25">
        <v>35</v>
      </c>
      <c r="AE47" s="25">
        <f t="shared" si="1"/>
        <v>3.5000000000000001E-3</v>
      </c>
      <c r="AF47" s="25">
        <v>286000</v>
      </c>
      <c r="AG47" s="25">
        <v>100</v>
      </c>
      <c r="AH47" s="25">
        <f t="shared" si="2"/>
        <v>0.01</v>
      </c>
      <c r="AI47" s="25">
        <v>242.1</v>
      </c>
      <c r="AJ47" s="25">
        <v>4.2</v>
      </c>
      <c r="AK47" s="25">
        <f t="shared" si="3"/>
        <v>4.2000000000000002E-4</v>
      </c>
      <c r="AL47" s="25">
        <v>535.5</v>
      </c>
      <c r="AM47" s="25">
        <v>2.5</v>
      </c>
      <c r="AN47" s="25">
        <f t="shared" si="4"/>
        <v>2.5000000000000001E-4</v>
      </c>
      <c r="AO47" s="25">
        <v>44.9</v>
      </c>
      <c r="AP47" s="25">
        <v>0.4</v>
      </c>
      <c r="AQ47" s="25">
        <f t="shared" si="5"/>
        <v>4.0000000000000003E-5</v>
      </c>
      <c r="AR47" s="25">
        <v>0.2</v>
      </c>
      <c r="AS47" s="25">
        <v>2859</v>
      </c>
      <c r="AT47" s="25">
        <v>5</v>
      </c>
      <c r="AU47" s="25">
        <f t="shared" si="6"/>
        <v>5.0000000000000001E-4</v>
      </c>
      <c r="AV47" s="25">
        <v>47350</v>
      </c>
      <c r="AW47" s="25">
        <v>20</v>
      </c>
      <c r="AX47" s="25">
        <f t="shared" si="7"/>
        <v>2E-3</v>
      </c>
      <c r="AY47" s="25">
        <v>305.39999999999998</v>
      </c>
      <c r="AZ47" s="25">
        <v>0.8</v>
      </c>
      <c r="BA47" s="25">
        <f t="shared" si="8"/>
        <v>8.0000000000000007E-5</v>
      </c>
      <c r="BB47" s="25">
        <v>0.8</v>
      </c>
      <c r="BC47" s="25">
        <v>28.2</v>
      </c>
      <c r="BD47" s="25">
        <v>0.4</v>
      </c>
      <c r="BE47" s="25">
        <f t="shared" si="9"/>
        <v>4.0000000000000003E-5</v>
      </c>
      <c r="BF47" s="25">
        <v>0.7</v>
      </c>
      <c r="BG47" s="25">
        <v>2.7</v>
      </c>
      <c r="BH47" s="25">
        <v>0.1</v>
      </c>
      <c r="BI47" s="25">
        <f t="shared" si="10"/>
        <v>1.0000000000000001E-5</v>
      </c>
      <c r="BJ47" s="25">
        <v>0.2</v>
      </c>
      <c r="BK47" s="25">
        <v>62.4</v>
      </c>
      <c r="BL47" s="25">
        <v>0.2</v>
      </c>
      <c r="BM47" s="25">
        <f t="shared" si="11"/>
        <v>2.0000000000000002E-5</v>
      </c>
      <c r="BN47" s="25">
        <v>0.3</v>
      </c>
      <c r="BO47" s="25">
        <v>80.5</v>
      </c>
      <c r="BP47" s="25">
        <v>0.3</v>
      </c>
      <c r="BQ47" s="25">
        <f t="shared" si="12"/>
        <v>2.9999999999999997E-5</v>
      </c>
      <c r="BR47" s="25">
        <v>5959</v>
      </c>
      <c r="BS47" s="25">
        <v>12</v>
      </c>
      <c r="BT47" s="25">
        <f t="shared" si="13"/>
        <v>1.1999999999999999E-3</v>
      </c>
      <c r="BU47" s="25" t="s">
        <v>113</v>
      </c>
      <c r="BV47" s="25">
        <v>0</v>
      </c>
      <c r="BW47" s="25">
        <v>1</v>
      </c>
      <c r="BX47" s="25">
        <v>12.4</v>
      </c>
      <c r="BY47" s="25">
        <v>0.4</v>
      </c>
      <c r="BZ47" s="25">
        <f t="shared" si="14"/>
        <v>4.0000000000000003E-5</v>
      </c>
      <c r="CA47" s="25">
        <v>0.6</v>
      </c>
      <c r="CB47" s="25">
        <v>5.8</v>
      </c>
      <c r="CC47" s="25">
        <v>0.3</v>
      </c>
      <c r="CD47" s="25">
        <f t="shared" si="15"/>
        <v>2.9999999999999997E-5</v>
      </c>
      <c r="CE47" s="25">
        <v>0.5</v>
      </c>
      <c r="CF47" s="25">
        <v>12.2</v>
      </c>
      <c r="CG47" s="25">
        <v>0.2</v>
      </c>
      <c r="CH47" s="25">
        <f t="shared" si="16"/>
        <v>2.0000000000000002E-5</v>
      </c>
      <c r="CI47" s="25">
        <v>0.2</v>
      </c>
      <c r="CJ47" s="25">
        <v>1</v>
      </c>
      <c r="CK47" s="25">
        <v>0.1</v>
      </c>
      <c r="CL47" s="25">
        <v>0.2</v>
      </c>
      <c r="CM47" s="25">
        <v>0.3</v>
      </c>
      <c r="CN47" s="25">
        <v>0.1</v>
      </c>
      <c r="CO47" s="25">
        <v>0.1</v>
      </c>
      <c r="CP47" s="25">
        <v>2</v>
      </c>
      <c r="CQ47" s="25">
        <v>0.1</v>
      </c>
      <c r="CR47" s="25">
        <v>0.1</v>
      </c>
      <c r="CS47" s="25" t="s">
        <v>143</v>
      </c>
      <c r="CT47" s="25">
        <v>7.0000000000000007E-2</v>
      </c>
      <c r="CU47" s="25">
        <v>0.1</v>
      </c>
      <c r="CV47" s="25">
        <v>5.6</v>
      </c>
      <c r="CW47" s="25">
        <v>0.1</v>
      </c>
      <c r="CX47" s="25">
        <v>0.1</v>
      </c>
      <c r="CY47" s="25">
        <v>15.7</v>
      </c>
      <c r="CZ47" s="25">
        <v>0.1</v>
      </c>
      <c r="DA47" s="25">
        <v>0.1</v>
      </c>
      <c r="DB47" s="25">
        <v>638.29999999999995</v>
      </c>
      <c r="DC47" s="25">
        <v>0.6</v>
      </c>
      <c r="DD47" s="25">
        <v>0.1</v>
      </c>
      <c r="DE47" s="25">
        <v>5.2</v>
      </c>
      <c r="DF47" s="25">
        <v>0.2</v>
      </c>
      <c r="DG47" s="25">
        <v>0.2</v>
      </c>
      <c r="DH47" s="25">
        <v>89.5</v>
      </c>
      <c r="DI47" s="25">
        <v>0.4</v>
      </c>
      <c r="DJ47" s="25">
        <v>0.4</v>
      </c>
      <c r="DK47" s="25">
        <v>2.8</v>
      </c>
      <c r="DL47" s="25">
        <v>0.2</v>
      </c>
      <c r="DM47" s="25">
        <v>0.3</v>
      </c>
      <c r="DN47" s="25">
        <v>0.8</v>
      </c>
      <c r="DO47" s="25">
        <v>0.2</v>
      </c>
      <c r="DP47" s="25">
        <v>0.4</v>
      </c>
      <c r="DQ47" s="25" t="s">
        <v>119</v>
      </c>
      <c r="DR47" s="25">
        <v>0.5</v>
      </c>
      <c r="DS47" s="25">
        <v>0.6</v>
      </c>
      <c r="DT47" s="25">
        <v>0.4</v>
      </c>
      <c r="DU47" s="25">
        <v>0.1</v>
      </c>
      <c r="DV47" s="25">
        <v>0.4</v>
      </c>
      <c r="DW47" s="25" t="s">
        <v>116</v>
      </c>
      <c r="DX47" s="25">
        <v>0</v>
      </c>
      <c r="DY47" s="25">
        <v>0.5</v>
      </c>
      <c r="DZ47" s="25">
        <v>2.1</v>
      </c>
      <c r="EA47" s="25">
        <v>0.3</v>
      </c>
      <c r="EB47" s="25">
        <v>0.3</v>
      </c>
      <c r="EC47" s="25" t="s">
        <v>117</v>
      </c>
      <c r="ED47" s="25">
        <v>0</v>
      </c>
      <c r="EE47" s="25">
        <v>0.1</v>
      </c>
      <c r="EF47" s="25" t="s">
        <v>118</v>
      </c>
      <c r="EG47" s="25">
        <v>0</v>
      </c>
      <c r="EH47" s="25">
        <v>0.3</v>
      </c>
      <c r="EI47" s="25" t="s">
        <v>121</v>
      </c>
      <c r="EJ47" s="25">
        <v>0</v>
      </c>
      <c r="EK47" s="25">
        <v>0.7</v>
      </c>
      <c r="EL47" s="25" t="s">
        <v>120</v>
      </c>
      <c r="EM47" s="25">
        <v>0</v>
      </c>
      <c r="EN47" s="25">
        <v>0.4</v>
      </c>
      <c r="EO47" s="25" t="s">
        <v>116</v>
      </c>
      <c r="EP47" s="25">
        <v>0</v>
      </c>
      <c r="EQ47" s="25">
        <v>0.5</v>
      </c>
      <c r="ER47" s="25">
        <v>9.4</v>
      </c>
      <c r="ES47" s="25">
        <v>1.2</v>
      </c>
      <c r="ET47" s="25">
        <v>1.1000000000000001</v>
      </c>
      <c r="EU47" s="25" t="s">
        <v>121</v>
      </c>
      <c r="EV47" s="25">
        <v>0</v>
      </c>
      <c r="EW47" s="25">
        <v>1.6</v>
      </c>
      <c r="EX47" s="25">
        <v>727.7</v>
      </c>
      <c r="EY47" s="25">
        <v>4.7</v>
      </c>
      <c r="EZ47" s="25">
        <v>4.8</v>
      </c>
      <c r="FA47" s="25">
        <v>19</v>
      </c>
      <c r="FB47" s="25">
        <v>4.5</v>
      </c>
      <c r="FC47" s="25">
        <v>5.2</v>
      </c>
      <c r="FD47" s="25">
        <v>30.6</v>
      </c>
      <c r="FE47" s="25">
        <v>5.3</v>
      </c>
      <c r="FF47" s="25">
        <v>6.6</v>
      </c>
      <c r="FG47" s="25" t="s">
        <v>128</v>
      </c>
      <c r="FH47" s="25">
        <v>0</v>
      </c>
      <c r="FI47" s="25">
        <v>1.4</v>
      </c>
      <c r="FJ47" s="25" t="s">
        <v>121</v>
      </c>
      <c r="FK47" s="25">
        <v>0</v>
      </c>
      <c r="FL47" s="25">
        <v>0.8</v>
      </c>
      <c r="FM47" s="25" t="s">
        <v>117</v>
      </c>
      <c r="FN47" s="25">
        <v>0</v>
      </c>
      <c r="FO47" s="25">
        <v>0.3</v>
      </c>
      <c r="FP47" s="25" t="s">
        <v>114</v>
      </c>
      <c r="FQ47" s="25">
        <v>0</v>
      </c>
      <c r="FR47" s="25">
        <v>0.2</v>
      </c>
      <c r="FS47" s="25" t="s">
        <v>114</v>
      </c>
      <c r="FT47" s="25">
        <v>0</v>
      </c>
      <c r="FU47" s="25">
        <v>0.2</v>
      </c>
      <c r="FV47" s="25" t="s">
        <v>114</v>
      </c>
      <c r="FW47" s="25">
        <v>0</v>
      </c>
      <c r="FX47" s="25">
        <v>0.2</v>
      </c>
      <c r="FY47" s="25">
        <v>2.2999999999999998</v>
      </c>
      <c r="FZ47" s="25">
        <v>0.2</v>
      </c>
      <c r="GA47" s="25">
        <v>0.3</v>
      </c>
      <c r="GB47" s="25" t="s">
        <v>118</v>
      </c>
      <c r="GC47" s="25">
        <v>0</v>
      </c>
      <c r="GD47" s="25">
        <v>0.3</v>
      </c>
      <c r="GE47" s="25">
        <v>2</v>
      </c>
      <c r="GF47" s="25">
        <v>0.2</v>
      </c>
      <c r="GG47" s="25">
        <v>0.2</v>
      </c>
      <c r="GH47" s="25">
        <v>0.3</v>
      </c>
      <c r="GI47" s="25">
        <v>0</v>
      </c>
      <c r="GJ47" s="25">
        <v>0.3</v>
      </c>
      <c r="GK47" s="46"/>
      <c r="GL47" s="42"/>
      <c r="GM47" s="43"/>
      <c r="GN47" s="42"/>
      <c r="GO47" s="43"/>
      <c r="GP47" s="43"/>
      <c r="GQ47" s="42"/>
      <c r="GR47" s="44"/>
      <c r="GS47" s="44"/>
      <c r="GT47" s="42"/>
    </row>
  </sheetData>
  <mergeCells count="56">
    <mergeCell ref="GH6:GJ6"/>
    <mergeCell ref="FS6:FU6"/>
    <mergeCell ref="FV6:FX6"/>
    <mergeCell ref="FY6:GA6"/>
    <mergeCell ref="GB6:GD6"/>
    <mergeCell ref="GE6:GG6"/>
    <mergeCell ref="FD6:FF6"/>
    <mergeCell ref="FG6:FI6"/>
    <mergeCell ref="FJ6:FL6"/>
    <mergeCell ref="FM6:FO6"/>
    <mergeCell ref="FP6:FR6"/>
    <mergeCell ref="EO6:EQ6"/>
    <mergeCell ref="ER6:ET6"/>
    <mergeCell ref="EU6:EW6"/>
    <mergeCell ref="EX6:EZ6"/>
    <mergeCell ref="FA6:FC6"/>
    <mergeCell ref="DZ6:EB6"/>
    <mergeCell ref="EC6:EE6"/>
    <mergeCell ref="EF6:EH6"/>
    <mergeCell ref="EI6:EK6"/>
    <mergeCell ref="EL6:EN6"/>
    <mergeCell ref="DK6:DM6"/>
    <mergeCell ref="DN6:DP6"/>
    <mergeCell ref="DQ6:DS6"/>
    <mergeCell ref="DT6:DV6"/>
    <mergeCell ref="DW6:DY6"/>
    <mergeCell ref="CV6:CX6"/>
    <mergeCell ref="CY6:DA6"/>
    <mergeCell ref="DB6:DD6"/>
    <mergeCell ref="DE6:DG6"/>
    <mergeCell ref="DH6:DJ6"/>
    <mergeCell ref="CF6:CI6"/>
    <mergeCell ref="CJ6:CL6"/>
    <mergeCell ref="CM6:CO6"/>
    <mergeCell ref="CP6:CR6"/>
    <mergeCell ref="CS6:CU6"/>
    <mergeCell ref="BO6:BQ6"/>
    <mergeCell ref="BR6:BT6"/>
    <mergeCell ref="BU6:BW6"/>
    <mergeCell ref="BX6:CA6"/>
    <mergeCell ref="CB6:CE6"/>
    <mergeCell ref="I6:I47"/>
    <mergeCell ref="U6:U47"/>
    <mergeCell ref="Y6:Y47"/>
    <mergeCell ref="Z6:AB6"/>
    <mergeCell ref="AC6:AE6"/>
    <mergeCell ref="AF6:AH6"/>
    <mergeCell ref="AI6:AK6"/>
    <mergeCell ref="AL6:AN6"/>
    <mergeCell ref="AO6:AR6"/>
    <mergeCell ref="AS6:AU6"/>
    <mergeCell ref="AV6:AX6"/>
    <mergeCell ref="AY6:BB6"/>
    <mergeCell ref="BC6:BF6"/>
    <mergeCell ref="BG6:BJ6"/>
    <mergeCell ref="BK6:BN6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Inez</dc:creator>
  <cp:lastModifiedBy>Matt Lotter</cp:lastModifiedBy>
  <dcterms:created xsi:type="dcterms:W3CDTF">2024-07-19T14:15:55Z</dcterms:created>
  <dcterms:modified xsi:type="dcterms:W3CDTF">2025-07-07T10:45:06Z</dcterms:modified>
</cp:coreProperties>
</file>